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55" activeTab="1"/>
  </bookViews>
  <sheets>
    <sheet name="анализ нетто" sheetId="1" r:id="rId1"/>
    <sheet name="анализ брутто" sheetId="2" r:id="rId2"/>
    <sheet name="1 день" sheetId="3" r:id="rId3"/>
    <sheet name="2 день" sheetId="4" r:id="rId4"/>
    <sheet name="3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Лист2" sheetId="13" r:id="rId13"/>
  </sheets>
  <calcPr calcId="152511"/>
</workbook>
</file>

<file path=xl/calcChain.xml><?xml version="1.0" encoding="utf-8"?>
<calcChain xmlns="http://schemas.openxmlformats.org/spreadsheetml/2006/main">
  <c r="F56" i="3"/>
  <c r="G56"/>
  <c r="H56"/>
  <c r="I56"/>
  <c r="J56"/>
  <c r="K56"/>
  <c r="L56"/>
  <c r="M56"/>
  <c r="F57" i="12"/>
  <c r="G57"/>
  <c r="H57"/>
  <c r="I57"/>
  <c r="J57"/>
  <c r="K57"/>
  <c r="L57"/>
  <c r="M57"/>
  <c r="F68" i="4"/>
  <c r="G68"/>
  <c r="H68"/>
  <c r="I68"/>
  <c r="J68"/>
  <c r="K68"/>
  <c r="L68"/>
  <c r="M68"/>
  <c r="F54" i="5"/>
  <c r="G54"/>
  <c r="H54"/>
  <c r="I54"/>
  <c r="J54"/>
  <c r="K54"/>
  <c r="L54"/>
  <c r="M54"/>
  <c r="F57" i="6"/>
  <c r="G57"/>
  <c r="H57"/>
  <c r="I57"/>
  <c r="J57"/>
  <c r="K57"/>
  <c r="L57"/>
  <c r="M57"/>
  <c r="F51" i="7"/>
  <c r="G51"/>
  <c r="H51"/>
  <c r="I51"/>
  <c r="J51"/>
  <c r="K51"/>
  <c r="L51"/>
  <c r="M51"/>
  <c r="F64" i="8"/>
  <c r="G64"/>
  <c r="H64"/>
  <c r="I64"/>
  <c r="J64"/>
  <c r="K64"/>
  <c r="L64"/>
  <c r="M64"/>
  <c r="F72" i="9"/>
  <c r="G72"/>
  <c r="H72"/>
  <c r="I72"/>
  <c r="J72"/>
  <c r="K72"/>
  <c r="L72"/>
  <c r="M72"/>
  <c r="F57" i="10"/>
  <c r="G57"/>
  <c r="H57"/>
  <c r="I57"/>
  <c r="J57"/>
  <c r="K57"/>
  <c r="L57"/>
  <c r="M57"/>
  <c r="F59" i="11"/>
  <c r="G59"/>
  <c r="H59"/>
  <c r="I59"/>
  <c r="J59"/>
  <c r="K59"/>
  <c r="L59"/>
  <c r="M59"/>
  <c r="M7" i="2"/>
  <c r="O7"/>
  <c r="M8"/>
  <c r="O8"/>
  <c r="M9"/>
  <c r="M10"/>
  <c r="O10"/>
  <c r="M11"/>
  <c r="O11"/>
  <c r="M12"/>
  <c r="O12"/>
  <c r="M13"/>
  <c r="O13"/>
  <c r="M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B35"/>
  <c r="N35"/>
  <c r="M8" i="1"/>
  <c r="O8"/>
  <c r="M9"/>
  <c r="M10"/>
  <c r="O10"/>
  <c r="M11"/>
  <c r="O11"/>
  <c r="M12"/>
  <c r="O12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B35"/>
  <c r="N35"/>
  <c r="B12" i="13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<sst xmlns="http://schemas.openxmlformats.org/spreadsheetml/2006/main" count="1011" uniqueCount="274">
  <si>
    <t xml:space="preserve">                                                                  А Н А Л И З</t>
  </si>
  <si>
    <t>А Н А Л И З</t>
  </si>
  <si>
    <t>рекомендуемых наборов продуктов для организации питания детей (нетто)</t>
  </si>
  <si>
    <t>в дошкольных образовательных организациях с 3 - 7 лет.</t>
  </si>
  <si>
    <t>наименование продуктов</t>
  </si>
  <si>
    <t>среднесут.наборы пищ.прод (брутто)</t>
  </si>
  <si>
    <t>1</t>
  </si>
  <si>
    <t>всего за 10 дней</t>
  </si>
  <si>
    <t>факт на 1 чел.     (брутто)</t>
  </si>
  <si>
    <t>% выполнения норм</t>
  </si>
  <si>
    <t>молоко и кисломол.прод.</t>
  </si>
  <si>
    <t>творог</t>
  </si>
  <si>
    <t>сметана</t>
  </si>
  <si>
    <t>сыр</t>
  </si>
  <si>
    <t>мясо (бескостное)</t>
  </si>
  <si>
    <t>птица 1 кат.пот.</t>
  </si>
  <si>
    <t>рыба (филе) , в т.ч. слабо солленое</t>
  </si>
  <si>
    <t>яйцо куриное столовое</t>
  </si>
  <si>
    <t>картофель (25%)</t>
  </si>
  <si>
    <t>овощи , зелень</t>
  </si>
  <si>
    <t>фрукты(плоды ) свежие</t>
  </si>
  <si>
    <t>фрукты (плоды) сухие</t>
  </si>
  <si>
    <t>соки фруктовые (овощные)</t>
  </si>
  <si>
    <t>хлеб ржаной</t>
  </si>
  <si>
    <t>хлеб пшеничный</t>
  </si>
  <si>
    <t>крупы 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</si>
  <si>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</si>
  <si>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</si>
  <si>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</si>
  <si>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</si>
  <si>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</si>
  <si>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 , фиточай</t>
  </si>
  <si>
    <t>какао-порошок</t>
  </si>
  <si>
    <t>кофейный напиток</t>
  </si>
  <si>
    <t>сахар</t>
  </si>
  <si>
    <t xml:space="preserve">дрожжи </t>
  </si>
  <si>
    <t>крахмал</t>
  </si>
  <si>
    <t>соль</t>
  </si>
  <si>
    <t>В среднем % выполнения норм = 80,01 %</t>
  </si>
  <si>
    <t xml:space="preserve"> </t>
  </si>
  <si>
    <t>Икра свекольная</t>
  </si>
  <si>
    <t>свекла</t>
  </si>
  <si>
    <t>Молоко кипяченое</t>
  </si>
  <si>
    <t>Фрукты свежие -апельсин</t>
  </si>
  <si>
    <t>рекомендуемых наборов продуктов для организации питания детей (брутто)</t>
  </si>
  <si>
    <t>в дошкольных образовательных организациях с 1 — 3 лет.</t>
  </si>
  <si>
    <t>0,5 шт.</t>
  </si>
  <si>
    <t>0,43шт.</t>
  </si>
  <si>
    <t>В среднем % выполнения норм =79,92%</t>
  </si>
  <si>
    <t>№ рец.</t>
  </si>
  <si>
    <t xml:space="preserve">   Наименование                             блюд            </t>
  </si>
  <si>
    <t>Брутто</t>
  </si>
  <si>
    <t>Нетто</t>
  </si>
  <si>
    <t>выход</t>
  </si>
  <si>
    <t>белки</t>
  </si>
  <si>
    <t>жиры</t>
  </si>
  <si>
    <t>углев.</t>
  </si>
  <si>
    <t>Ккал.</t>
  </si>
  <si>
    <t>Витамины (мг)</t>
  </si>
  <si>
    <t>Минеральные в-ва</t>
  </si>
  <si>
    <t>В1</t>
  </si>
  <si>
    <t>С</t>
  </si>
  <si>
    <t>Са</t>
  </si>
  <si>
    <t>Fe</t>
  </si>
  <si>
    <t>1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</si>
  <si>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</t>
    </r>
    <r>
      <rPr>
        <b/>
        <sz val="10"/>
        <rFont val="Arial Cyr"/>
        <family val="2"/>
        <charset val="204"/>
      </rPr>
      <t>ЗАВТРАК</t>
    </r>
    <r>
      <rPr>
        <sz val="10"/>
        <rFont val="Arial Cyr"/>
        <family val="2"/>
        <charset val="204"/>
      </rPr>
      <t xml:space="preserve">               </t>
    </r>
  </si>
  <si>
    <t>Суп молочный с мак. изд.</t>
  </si>
  <si>
    <t>1/180</t>
  </si>
  <si>
    <t>молоко</t>
  </si>
  <si>
    <t>вермишель</t>
  </si>
  <si>
    <t>Чай с лимоном</t>
  </si>
  <si>
    <t>1/150</t>
  </si>
  <si>
    <t>лимон</t>
  </si>
  <si>
    <t>чай-заварка</t>
  </si>
  <si>
    <t>Хлеб пшеничный</t>
  </si>
  <si>
    <t>1/15</t>
  </si>
  <si>
    <t>10-00 Сок фруктово - ягодный</t>
  </si>
  <si>
    <t xml:space="preserve">    ОБЕД</t>
  </si>
  <si>
    <t>Овощи натуральные свежие</t>
  </si>
  <si>
    <t>1/68</t>
  </si>
  <si>
    <t>огурец свежий</t>
  </si>
  <si>
    <t>Борщ с капустой и картофелем</t>
  </si>
  <si>
    <t>1/180/5</t>
  </si>
  <si>
    <t>капуста свежая</t>
  </si>
  <si>
    <t>картофель</t>
  </si>
  <si>
    <t>морковь</t>
  </si>
  <si>
    <t>лук репчатый</t>
  </si>
  <si>
    <t>томатная  паста</t>
  </si>
  <si>
    <t>Мясо отварное</t>
  </si>
  <si>
    <t>1/50</t>
  </si>
  <si>
    <t>мясо говядина</t>
  </si>
  <si>
    <t>Картофельное пюре</t>
  </si>
  <si>
    <t>1/80</t>
  </si>
  <si>
    <t>Компот из свежих плодов</t>
  </si>
  <si>
    <t>яблоки свежие</t>
  </si>
  <si>
    <t>Хлеб ржаной</t>
  </si>
  <si>
    <t>1/30</t>
  </si>
  <si>
    <t>ПОЛДНИК</t>
  </si>
  <si>
    <t>1/60</t>
  </si>
  <si>
    <t>томатная паста</t>
  </si>
  <si>
    <t>Омлет  натуральный</t>
  </si>
  <si>
    <t>1/100</t>
  </si>
  <si>
    <t>яйца</t>
  </si>
  <si>
    <t>1,53 шт.</t>
  </si>
  <si>
    <t>Кофейный напиток с молоком</t>
  </si>
  <si>
    <r>
      <t xml:space="preserve">                                         </t>
    </r>
    <r>
      <rPr>
        <b/>
        <sz val="10"/>
        <rFont val="Arial Cyr"/>
        <family val="2"/>
        <charset val="204"/>
      </rPr>
      <t>итого</t>
    </r>
  </si>
  <si>
    <t>2 день</t>
  </si>
  <si>
    <t xml:space="preserve">      ЗАВТРАК                   </t>
  </si>
  <si>
    <t xml:space="preserve">Бутерброд с сыром </t>
  </si>
  <si>
    <t>1/31</t>
  </si>
  <si>
    <t>сыр российский</t>
  </si>
  <si>
    <t>Суп молочный с крупой (гречневой)</t>
  </si>
  <si>
    <t>крупа  гречневая</t>
  </si>
  <si>
    <t xml:space="preserve"> Какао с молоком</t>
  </si>
  <si>
    <t>10-00 Кисломолочный напиток</t>
  </si>
  <si>
    <t>ряженка</t>
  </si>
  <si>
    <t xml:space="preserve">        ОБЕД</t>
  </si>
  <si>
    <t>помидор свежий</t>
  </si>
  <si>
    <t>Рассольник ленинградский</t>
  </si>
  <si>
    <t>крупа  пшеничная</t>
  </si>
  <si>
    <t>огурцы соленые</t>
  </si>
  <si>
    <t>Биточки рыбные</t>
  </si>
  <si>
    <t>1/70</t>
  </si>
  <si>
    <t>0,1 шт.</t>
  </si>
  <si>
    <t>Капуста тушеная</t>
  </si>
  <si>
    <t>капуста белокачанная</t>
  </si>
  <si>
    <t>Кисель из сока плодового ягодного</t>
  </si>
  <si>
    <t>сок пл.яг.</t>
  </si>
  <si>
    <t>крахмал картофельный</t>
  </si>
  <si>
    <t>Запеканка из творога</t>
  </si>
  <si>
    <t>крупа манная</t>
  </si>
  <si>
    <t>0,038 шт.</t>
  </si>
  <si>
    <t>Соус молочный сладкий</t>
  </si>
  <si>
    <t>1/20</t>
  </si>
  <si>
    <t>Чай с сахаром (2-ой вариант)</t>
  </si>
  <si>
    <t xml:space="preserve">                                итого</t>
  </si>
  <si>
    <t>3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</si>
  <si>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    </t>
    </r>
    <r>
      <rPr>
        <b/>
        <sz val="10"/>
        <rFont val="Arial Cyr"/>
        <family val="2"/>
        <charset val="204"/>
      </rPr>
      <t>ЗАВТРАК</t>
    </r>
  </si>
  <si>
    <t>Чай с молоком (1-й вариант)</t>
  </si>
  <si>
    <t>чай</t>
  </si>
  <si>
    <t>Кондитерское изделие (пряник)</t>
  </si>
  <si>
    <t>1/25</t>
  </si>
  <si>
    <t>10-00 Сок фруктово-ягодный</t>
  </si>
  <si>
    <t>Суп из овощей с фасолью</t>
  </si>
  <si>
    <t>фасоль</t>
  </si>
  <si>
    <t>Плов из отварной птицы</t>
  </si>
  <si>
    <t>1/131</t>
  </si>
  <si>
    <t xml:space="preserve">курица </t>
  </si>
  <si>
    <t>крупа рисовая</t>
  </si>
  <si>
    <t>Компот из смеси сухофруктов</t>
  </si>
  <si>
    <t>смесь сухофруктов</t>
  </si>
  <si>
    <t>Рыба отварная</t>
  </si>
  <si>
    <t>Кофейный напиток с молоком (2-й вариант)</t>
  </si>
  <si>
    <t>4 день</t>
  </si>
  <si>
    <t>Бутерброд с маслом</t>
  </si>
  <si>
    <t xml:space="preserve">Суп молочный из хлопьев овсяных  "Геркулес» </t>
  </si>
  <si>
    <t>крупа "Геркулес"</t>
  </si>
  <si>
    <t>10-00  Фрукты свежие -яблоко</t>
  </si>
  <si>
    <t>1/127</t>
  </si>
  <si>
    <t>Суп картофельный с макаронными изделиями</t>
  </si>
  <si>
    <t>макаронные изд.</t>
  </si>
  <si>
    <t>Бифштекс рубленный паровой</t>
  </si>
  <si>
    <t>1/40</t>
  </si>
  <si>
    <t>говядина котлетное мясо</t>
  </si>
  <si>
    <t xml:space="preserve">Соус сметанный натуральный </t>
  </si>
  <si>
    <t xml:space="preserve">Картофель отварной </t>
  </si>
  <si>
    <t>Пудинг из творога с рисом</t>
  </si>
  <si>
    <t>0,127 шт.</t>
  </si>
  <si>
    <t xml:space="preserve"> Кисломолочный напиток</t>
  </si>
  <si>
    <t>йогурт</t>
  </si>
  <si>
    <r>
      <t xml:space="preserve">                                        </t>
    </r>
    <r>
      <rPr>
        <b/>
        <sz val="12"/>
        <rFont val="Arial Cyr"/>
        <family val="2"/>
        <charset val="204"/>
      </rPr>
      <t xml:space="preserve">итого </t>
    </r>
  </si>
  <si>
    <t>5 день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</si>
  <si>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</si>
  <si>
    <t>Каша " Дружба "</t>
  </si>
  <si>
    <t>крупа пшенная</t>
  </si>
  <si>
    <t>10-00  Кисломолочный напиток</t>
  </si>
  <si>
    <t>Икра морковная</t>
  </si>
  <si>
    <t>Суп картофельный с бобовыми</t>
  </si>
  <si>
    <t>крупа гороховая</t>
  </si>
  <si>
    <t>Картофельная запеканка с мясом</t>
  </si>
  <si>
    <t>1/135</t>
  </si>
  <si>
    <t xml:space="preserve"> говядина котлетное мясо</t>
  </si>
  <si>
    <t>0,05 шт.</t>
  </si>
  <si>
    <r>
      <t>0,150</t>
    </r>
    <r>
      <rPr>
        <sz val="8"/>
        <rFont val="Calibri"/>
        <family val="2"/>
        <charset val="204"/>
      </rPr>
      <t>*</t>
    </r>
  </si>
  <si>
    <t>Булочка домашняя</t>
  </si>
  <si>
    <t>0,033 шт.</t>
  </si>
  <si>
    <t>дрожжи прессованные</t>
  </si>
  <si>
    <t xml:space="preserve">                                      итого</t>
  </si>
  <si>
    <t>6 день</t>
  </si>
  <si>
    <t>Чай с молоком ( 1-й вариант)</t>
  </si>
  <si>
    <t>чай -заварка</t>
  </si>
  <si>
    <t>Свекольник со сметаной</t>
  </si>
  <si>
    <t>Тефтели из говядины паровые</t>
  </si>
  <si>
    <t>Сложный гарнир</t>
  </si>
  <si>
    <t xml:space="preserve"> ( Картофель отварной  с капустой тушеной)</t>
  </si>
  <si>
    <t>1/120</t>
  </si>
  <si>
    <t>Кисломолочный напиток</t>
  </si>
  <si>
    <t>7 день</t>
  </si>
  <si>
    <t>Бутерброд с сыром</t>
  </si>
  <si>
    <t>Суп молочный с крупой (манной)</t>
  </si>
  <si>
    <t>Чай с лимоном (2-й вариант)</t>
  </si>
  <si>
    <t>10-00 Фрукты свежие бананы</t>
  </si>
  <si>
    <t>Суп картофельный с клецками c мясом птицы</t>
  </si>
  <si>
    <t>1/162/18</t>
  </si>
  <si>
    <t>курица</t>
  </si>
  <si>
    <t>клецки мучные №178</t>
  </si>
  <si>
    <t>1/18</t>
  </si>
  <si>
    <t>0,045 шт.</t>
  </si>
  <si>
    <t>Рыба, тушеная в сметанном соусе</t>
  </si>
  <si>
    <t>1/28</t>
  </si>
  <si>
    <t>Овощи  в молочном соусе ( 1-й вариант)</t>
  </si>
  <si>
    <t>1/94</t>
  </si>
  <si>
    <t>капуста белокочанная</t>
  </si>
  <si>
    <t>горошек зеленый ( консер.)</t>
  </si>
  <si>
    <t>Соус молочный к блюдам (1-й вариант)</t>
  </si>
  <si>
    <t>1/56</t>
  </si>
  <si>
    <t>0,025 шт.</t>
  </si>
  <si>
    <t xml:space="preserve">                              итого</t>
  </si>
  <si>
    <t>8 день</t>
  </si>
  <si>
    <t>10-00 Молоко кипяченое</t>
  </si>
  <si>
    <t>Суп крестьянский с крупой</t>
  </si>
  <si>
    <t>перловая крупа</t>
  </si>
  <si>
    <t>Плов из отварной говядины</t>
  </si>
  <si>
    <t>говядина ( бескостное мясо)</t>
  </si>
  <si>
    <t>Сок фруктово-ягодный</t>
  </si>
  <si>
    <t>Сырники из творога запеченные</t>
  </si>
  <si>
    <t xml:space="preserve">                               итого</t>
  </si>
  <si>
    <t>9 день</t>
  </si>
  <si>
    <t>Яйца вареные</t>
  </si>
  <si>
    <t>Суп молочный с крупой рисовой</t>
  </si>
  <si>
    <t>10-00 Фрукты свежие -яблоко</t>
  </si>
  <si>
    <t>1/133</t>
  </si>
  <si>
    <t xml:space="preserve">Овощи натуральные свежие </t>
  </si>
  <si>
    <t>Рассольник со сметаной</t>
  </si>
  <si>
    <t>огурец соленый</t>
  </si>
  <si>
    <t>Фрикадельки рыбные</t>
  </si>
  <si>
    <t>0,177 шт.</t>
  </si>
  <si>
    <t>Рагу из овощей</t>
  </si>
  <si>
    <t>зеленый горошек консервир.</t>
  </si>
  <si>
    <t>Соус томатный</t>
  </si>
  <si>
    <t>томатное пюре</t>
  </si>
  <si>
    <r>
      <t xml:space="preserve">                                         </t>
    </r>
    <r>
      <rPr>
        <b/>
        <sz val="12"/>
        <rFont val="Arial Cyr"/>
        <family val="2"/>
        <charset val="204"/>
      </rPr>
      <t>итого</t>
    </r>
  </si>
  <si>
    <t>10 день</t>
  </si>
  <si>
    <t xml:space="preserve"> Какао с молоком (1-й вариант)</t>
  </si>
  <si>
    <t>Щи из свежей капусты с картофелем</t>
  </si>
  <si>
    <t>Бефстроганов из отварной говядины</t>
  </si>
  <si>
    <t>говядина</t>
  </si>
  <si>
    <r>
      <t>0,004</t>
    </r>
    <r>
      <rPr>
        <sz val="8"/>
        <rFont val="Calibri"/>
        <family val="2"/>
        <charset val="204"/>
      </rPr>
      <t>*</t>
    </r>
  </si>
  <si>
    <t>Соус сметанный</t>
  </si>
  <si>
    <t>Каша гречневая рассыпчатая</t>
  </si>
  <si>
    <t>крупа гречневая</t>
  </si>
  <si>
    <t>Сдоба  обыкновенная (плюшка)</t>
  </si>
  <si>
    <t>Фрукты свежие -яблоко</t>
  </si>
  <si>
    <t xml:space="preserve">                                  итого</t>
  </si>
  <si>
    <t>Б</t>
  </si>
  <si>
    <t>Ж</t>
  </si>
  <si>
    <t>У</t>
  </si>
  <si>
    <t>Ккал</t>
  </si>
  <si>
    <t>1-ый день</t>
  </si>
  <si>
    <t>2-ой день</t>
  </si>
  <si>
    <t>3-ий день</t>
  </si>
  <si>
    <t>4-ый день</t>
  </si>
  <si>
    <t>5-ый день</t>
  </si>
  <si>
    <t>6-ой день</t>
  </si>
  <si>
    <t>7-ой день</t>
  </si>
  <si>
    <t>8-ой день</t>
  </si>
  <si>
    <t>9-ый день</t>
  </si>
  <si>
    <t>10-ый день</t>
  </si>
  <si>
    <t>Всего на 1 реб. За 10 дней</t>
  </si>
  <si>
    <t>В среднем на 1 реб. в день</t>
  </si>
  <si>
    <t>*треска филе</t>
  </si>
  <si>
    <t>*нормы даны на треску потрошенную, обезглавленную, конечное сырьё - филе рыбы</t>
  </si>
  <si>
    <t xml:space="preserve">Соус сметанный 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</si>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</sst>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000"/>
    <numFmt numFmtId="168" formatCode="mm/yy"/>
  </numFmts>
  <fonts count="16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10.5"/>
      <name val="Arial Cyr"/>
      <family val="2"/>
      <charset val="204"/>
    </font>
    <font>
      <sz val="10"/>
      <color indexed="16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0.5"/>
      <name val="Arial"/>
      <family val="2"/>
      <charset val="204"/>
    </font>
    <font>
      <sz val="8"/>
      <name val="Calibri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8"/>
      </left>
      <right/>
      <top/>
      <bottom style="thin">
        <color indexed="63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4" fillId="0" borderId="2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0" fillId="0" borderId="2" xfId="0" applyFont="1" applyFill="1" applyBorder="1"/>
    <xf numFmtId="0" fontId="1" fillId="0" borderId="2" xfId="0" applyFont="1" applyFill="1" applyBorder="1" applyAlignment="1">
      <alignment horizontal="center"/>
    </xf>
    <xf numFmtId="2" fontId="0" fillId="0" borderId="1" xfId="0" applyNumberFormat="1" applyFill="1" applyBorder="1"/>
    <xf numFmtId="0" fontId="0" fillId="0" borderId="2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0" fillId="0" borderId="0" xfId="0" applyBorder="1"/>
    <xf numFmtId="0" fontId="1" fillId="0" borderId="2" xfId="0" applyFont="1" applyBorder="1"/>
    <xf numFmtId="2" fontId="1" fillId="2" borderId="2" xfId="0" applyNumberFormat="1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2" fontId="0" fillId="2" borderId="2" xfId="0" applyNumberForma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4" xfId="0" applyFont="1" applyFill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6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7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" xfId="0" applyFont="1" applyBorder="1"/>
    <xf numFmtId="0" fontId="7" fillId="0" borderId="8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2" fontId="7" fillId="0" borderId="1" xfId="0" applyNumberFormat="1" applyFont="1" applyFill="1" applyBorder="1"/>
    <xf numFmtId="165" fontId="7" fillId="0" borderId="6" xfId="0" applyNumberFormat="1" applyFont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0" xfId="0" applyFont="1" applyBorder="1"/>
    <xf numFmtId="165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8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8" fillId="0" borderId="1" xfId="0" applyFont="1" applyBorder="1" applyAlignment="1"/>
    <xf numFmtId="165" fontId="9" fillId="0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8" fillId="0" borderId="1" xfId="0" applyFont="1" applyFill="1" applyBorder="1" applyAlignment="1"/>
    <xf numFmtId="164" fontId="8" fillId="0" borderId="1" xfId="0" applyNumberFormat="1" applyFont="1" applyBorder="1" applyAlignment="1">
      <alignment horizontal="center"/>
    </xf>
    <xf numFmtId="165" fontId="7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" xfId="0" applyFont="1" applyBorder="1"/>
    <xf numFmtId="165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2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8" fillId="0" borderId="10" xfId="0" applyNumberFormat="1" applyFont="1" applyBorder="1"/>
    <xf numFmtId="0" fontId="8" fillId="0" borderId="7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" xfId="0" applyFont="1" applyBorder="1"/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0" fontId="14" fillId="0" borderId="1" xfId="0" applyFont="1" applyFill="1" applyBorder="1"/>
    <xf numFmtId="2" fontId="0" fillId="0" borderId="4" xfId="0" applyNumberFormat="1" applyFont="1" applyFill="1" applyBorder="1"/>
    <xf numFmtId="2" fontId="0" fillId="0" borderId="8" xfId="0" applyNumberFormat="1" applyFont="1" applyFill="1" applyBorder="1"/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165" fontId="0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" fillId="0" borderId="31" xfId="0" applyFont="1" applyBorder="1"/>
    <xf numFmtId="165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65" fontId="7" fillId="0" borderId="9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65" fontId="7" fillId="0" borderId="23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8"/>
  <sheetViews>
    <sheetView topLeftCell="A4" workbookViewId="0">
      <selection activeCell="R31" sqref="R31"/>
    </sheetView>
  </sheetViews>
  <sheetFormatPr defaultRowHeight="12.75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>
      <c r="A1" s="1" t="s">
        <v>0</v>
      </c>
      <c r="B1" s="173" t="s">
        <v>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5">
      <c r="A2" s="176" t="s">
        <v>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5" ht="12.75" customHeight="1">
      <c r="A3" s="2"/>
      <c r="B3" s="177" t="s">
        <v>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178" t="s">
        <v>4</v>
      </c>
      <c r="B5" s="179" t="s">
        <v>5</v>
      </c>
      <c r="C5" s="180" t="s">
        <v>6</v>
      </c>
      <c r="D5" s="174">
        <v>2</v>
      </c>
      <c r="E5" s="180">
        <v>3</v>
      </c>
      <c r="F5" s="174">
        <v>4</v>
      </c>
      <c r="G5" s="174">
        <v>5</v>
      </c>
      <c r="H5" s="174">
        <v>6</v>
      </c>
      <c r="I5" s="174">
        <v>7</v>
      </c>
      <c r="J5" s="174">
        <v>8</v>
      </c>
      <c r="K5" s="174">
        <v>9</v>
      </c>
      <c r="L5" s="175">
        <v>10</v>
      </c>
      <c r="M5" s="172" t="s">
        <v>7</v>
      </c>
      <c r="N5" s="172" t="s">
        <v>8</v>
      </c>
      <c r="O5" s="172" t="s">
        <v>9</v>
      </c>
    </row>
    <row r="6" spans="1:15" ht="24.75" customHeight="1">
      <c r="A6" s="178"/>
      <c r="B6" s="179"/>
      <c r="C6" s="180"/>
      <c r="D6" s="174"/>
      <c r="E6" s="180"/>
      <c r="F6" s="174"/>
      <c r="G6" s="174"/>
      <c r="H6" s="174"/>
      <c r="I6" s="174"/>
      <c r="J6" s="174"/>
      <c r="K6" s="174"/>
      <c r="L6" s="175"/>
      <c r="M6" s="172"/>
      <c r="N6" s="172"/>
      <c r="O6" s="172"/>
    </row>
    <row r="7" spans="1:15" ht="15.6" customHeight="1">
      <c r="A7" s="5" t="s">
        <v>10</v>
      </c>
      <c r="B7" s="4">
        <v>390</v>
      </c>
      <c r="C7" s="6">
        <v>249</v>
      </c>
      <c r="D7" s="6">
        <v>376</v>
      </c>
      <c r="E7" s="6">
        <v>247</v>
      </c>
      <c r="F7" s="6">
        <v>291</v>
      </c>
      <c r="G7" s="7">
        <v>464</v>
      </c>
      <c r="H7" s="6">
        <v>240</v>
      </c>
      <c r="I7" s="7">
        <v>265</v>
      </c>
      <c r="J7" s="6">
        <v>478</v>
      </c>
      <c r="K7" s="6">
        <v>212</v>
      </c>
      <c r="L7" s="8">
        <v>351</v>
      </c>
      <c r="M7" s="9">
        <v>3173</v>
      </c>
      <c r="N7" s="9">
        <v>317.3</v>
      </c>
      <c r="O7" s="10">
        <v>81.36</v>
      </c>
    </row>
    <row r="8" spans="1:15" ht="15.6" customHeight="1">
      <c r="A8" s="5" t="s">
        <v>11</v>
      </c>
      <c r="B8" s="4">
        <v>30</v>
      </c>
      <c r="C8" s="6">
        <v>0</v>
      </c>
      <c r="D8" s="6">
        <v>65</v>
      </c>
      <c r="E8" s="6">
        <v>0</v>
      </c>
      <c r="F8" s="6">
        <v>66</v>
      </c>
      <c r="G8" s="7">
        <v>0</v>
      </c>
      <c r="H8" s="6">
        <v>65</v>
      </c>
      <c r="I8" s="11">
        <v>0</v>
      </c>
      <c r="J8" s="6">
        <v>53</v>
      </c>
      <c r="K8" s="6">
        <v>0</v>
      </c>
      <c r="L8" s="6">
        <v>0</v>
      </c>
      <c r="M8" s="9">
        <f t="shared" ref="M8:M34" si="0">SUM(C8:L8)</f>
        <v>249</v>
      </c>
      <c r="N8" s="9">
        <v>24.9</v>
      </c>
      <c r="O8" s="10">
        <f>N8*100/B8</f>
        <v>83</v>
      </c>
    </row>
    <row r="9" spans="1:15" ht="15.6" customHeight="1">
      <c r="A9" s="12" t="s">
        <v>12</v>
      </c>
      <c r="B9" s="4">
        <v>9</v>
      </c>
      <c r="C9" s="13">
        <v>4.5</v>
      </c>
      <c r="D9" s="13">
        <v>7</v>
      </c>
      <c r="E9" s="13">
        <v>0</v>
      </c>
      <c r="F9" s="13">
        <v>20</v>
      </c>
      <c r="G9" s="14">
        <v>0</v>
      </c>
      <c r="H9" s="13">
        <v>4</v>
      </c>
      <c r="I9" s="11">
        <v>14</v>
      </c>
      <c r="J9" s="13">
        <v>2</v>
      </c>
      <c r="K9" s="13">
        <v>5</v>
      </c>
      <c r="L9" s="15">
        <v>20</v>
      </c>
      <c r="M9" s="9">
        <f t="shared" si="0"/>
        <v>76.5</v>
      </c>
      <c r="N9" s="9">
        <v>7.65</v>
      </c>
      <c r="O9" s="10">
        <v>85</v>
      </c>
    </row>
    <row r="10" spans="1:15" ht="15.6" customHeight="1">
      <c r="A10" s="5" t="s">
        <v>13</v>
      </c>
      <c r="B10" s="4">
        <v>4.3</v>
      </c>
      <c r="C10" s="6">
        <v>0</v>
      </c>
      <c r="D10" s="6">
        <v>12</v>
      </c>
      <c r="E10" s="6">
        <v>0</v>
      </c>
      <c r="F10" s="6">
        <v>0</v>
      </c>
      <c r="G10" s="7">
        <v>0</v>
      </c>
      <c r="H10" s="6">
        <v>0</v>
      </c>
      <c r="I10" s="11">
        <v>11</v>
      </c>
      <c r="J10" s="6">
        <v>0</v>
      </c>
      <c r="K10" s="6">
        <v>0</v>
      </c>
      <c r="L10" s="8">
        <v>12</v>
      </c>
      <c r="M10" s="9">
        <f t="shared" si="0"/>
        <v>35</v>
      </c>
      <c r="N10" s="9">
        <v>3.5</v>
      </c>
      <c r="O10" s="10">
        <f t="shared" ref="O10:O34" si="1">N10*100/B10</f>
        <v>81.395348837209312</v>
      </c>
    </row>
    <row r="11" spans="1:15" ht="15.6" customHeight="1">
      <c r="A11" s="5" t="s">
        <v>14</v>
      </c>
      <c r="B11" s="4">
        <v>50</v>
      </c>
      <c r="C11" s="6">
        <v>78</v>
      </c>
      <c r="D11" s="6">
        <v>0</v>
      </c>
      <c r="E11" s="6">
        <v>0</v>
      </c>
      <c r="F11" s="6">
        <v>58</v>
      </c>
      <c r="G11" s="7">
        <v>75</v>
      </c>
      <c r="H11" s="6">
        <v>42</v>
      </c>
      <c r="I11" s="11">
        <v>0</v>
      </c>
      <c r="J11" s="6">
        <v>48</v>
      </c>
      <c r="K11" s="6">
        <v>0</v>
      </c>
      <c r="L11" s="6">
        <v>64</v>
      </c>
      <c r="M11" s="9">
        <f t="shared" si="0"/>
        <v>365</v>
      </c>
      <c r="N11" s="16">
        <v>36.5</v>
      </c>
      <c r="O11" s="10">
        <f t="shared" si="1"/>
        <v>73</v>
      </c>
    </row>
    <row r="12" spans="1:15" ht="15.6" customHeight="1">
      <c r="A12" s="5" t="s">
        <v>15</v>
      </c>
      <c r="B12" s="4">
        <v>20</v>
      </c>
      <c r="C12" s="6">
        <v>0</v>
      </c>
      <c r="D12" s="6">
        <v>0</v>
      </c>
      <c r="E12" s="6">
        <v>132</v>
      </c>
      <c r="F12" s="6">
        <v>0</v>
      </c>
      <c r="G12" s="7">
        <v>0</v>
      </c>
      <c r="H12" s="6">
        <v>0</v>
      </c>
      <c r="I12" s="11">
        <v>24</v>
      </c>
      <c r="J12" s="6">
        <v>0</v>
      </c>
      <c r="K12" s="6">
        <v>0</v>
      </c>
      <c r="L12" s="6">
        <v>0</v>
      </c>
      <c r="M12" s="9">
        <f t="shared" si="0"/>
        <v>156</v>
      </c>
      <c r="N12" s="9">
        <v>15.6</v>
      </c>
      <c r="O12" s="10">
        <f t="shared" si="1"/>
        <v>78</v>
      </c>
    </row>
    <row r="13" spans="1:15" ht="21.75" customHeight="1">
      <c r="A13" s="17" t="s">
        <v>16</v>
      </c>
      <c r="B13" s="4">
        <v>32</v>
      </c>
      <c r="C13" s="7">
        <v>0</v>
      </c>
      <c r="D13" s="7">
        <v>56</v>
      </c>
      <c r="E13" s="7">
        <v>85</v>
      </c>
      <c r="F13" s="7">
        <v>0</v>
      </c>
      <c r="G13" s="7">
        <v>0</v>
      </c>
      <c r="H13" s="7">
        <v>0</v>
      </c>
      <c r="I13" s="11">
        <v>49</v>
      </c>
      <c r="J13" s="7">
        <v>0</v>
      </c>
      <c r="K13" s="7">
        <v>56</v>
      </c>
      <c r="L13" s="7">
        <v>0</v>
      </c>
      <c r="M13" s="16">
        <f t="shared" si="0"/>
        <v>246</v>
      </c>
      <c r="N13" s="16">
        <v>24.6</v>
      </c>
      <c r="O13" s="10">
        <f t="shared" si="1"/>
        <v>76.875</v>
      </c>
    </row>
    <row r="14" spans="1:15" ht="15.6" customHeight="1">
      <c r="A14" s="5" t="s">
        <v>17</v>
      </c>
      <c r="B14" s="4">
        <v>20</v>
      </c>
      <c r="C14" s="7">
        <v>61</v>
      </c>
      <c r="D14" s="7">
        <v>5.5</v>
      </c>
      <c r="E14" s="7">
        <v>0</v>
      </c>
      <c r="F14" s="7">
        <v>5</v>
      </c>
      <c r="G14" s="7">
        <v>3.3</v>
      </c>
      <c r="H14" s="7">
        <v>62.5</v>
      </c>
      <c r="I14" s="11">
        <v>2.8</v>
      </c>
      <c r="J14" s="7">
        <v>1.8</v>
      </c>
      <c r="K14" s="7">
        <v>27</v>
      </c>
      <c r="L14" s="7">
        <v>1.3</v>
      </c>
      <c r="M14" s="16">
        <f t="shared" si="0"/>
        <v>170.20000000000005</v>
      </c>
      <c r="N14" s="16">
        <v>17.02</v>
      </c>
      <c r="O14" s="10">
        <f t="shared" si="1"/>
        <v>85.1</v>
      </c>
    </row>
    <row r="15" spans="1:15" ht="15.6" customHeight="1">
      <c r="A15" s="5" t="s">
        <v>18</v>
      </c>
      <c r="B15" s="4">
        <v>120</v>
      </c>
      <c r="C15" s="6">
        <v>81</v>
      </c>
      <c r="D15" s="6">
        <v>54</v>
      </c>
      <c r="E15" s="6">
        <v>94</v>
      </c>
      <c r="F15" s="6">
        <v>133</v>
      </c>
      <c r="G15" s="7">
        <v>156</v>
      </c>
      <c r="H15" s="6">
        <v>87</v>
      </c>
      <c r="I15" s="11">
        <v>125</v>
      </c>
      <c r="J15" s="6">
        <v>18</v>
      </c>
      <c r="K15" s="6">
        <v>165</v>
      </c>
      <c r="L15" s="6">
        <v>24</v>
      </c>
      <c r="M15" s="9">
        <f t="shared" si="0"/>
        <v>937</v>
      </c>
      <c r="N15" s="9">
        <v>93.7</v>
      </c>
      <c r="O15" s="10">
        <f t="shared" si="1"/>
        <v>78.083333333333329</v>
      </c>
    </row>
    <row r="16" spans="1:15" ht="15.6" customHeight="1">
      <c r="A16" s="5" t="s">
        <v>19</v>
      </c>
      <c r="B16" s="4">
        <v>205</v>
      </c>
      <c r="C16" s="6">
        <v>208</v>
      </c>
      <c r="D16" s="6">
        <v>214</v>
      </c>
      <c r="E16" s="6">
        <v>180</v>
      </c>
      <c r="F16" s="6">
        <v>82</v>
      </c>
      <c r="G16" s="7">
        <v>110</v>
      </c>
      <c r="H16" s="6">
        <v>245.2</v>
      </c>
      <c r="I16" s="11">
        <v>189</v>
      </c>
      <c r="J16" s="6">
        <v>130</v>
      </c>
      <c r="K16" s="7">
        <v>144</v>
      </c>
      <c r="L16" s="7">
        <v>136</v>
      </c>
      <c r="M16" s="16">
        <f t="shared" si="0"/>
        <v>1638.2</v>
      </c>
      <c r="N16" s="16">
        <v>163.82</v>
      </c>
      <c r="O16" s="10">
        <f t="shared" si="1"/>
        <v>79.912195121951214</v>
      </c>
    </row>
    <row r="17" spans="1:15" ht="15.6" customHeight="1">
      <c r="A17" s="5" t="s">
        <v>20</v>
      </c>
      <c r="B17" s="4">
        <v>95</v>
      </c>
      <c r="C17" s="6">
        <v>29</v>
      </c>
      <c r="D17" s="6">
        <v>0</v>
      </c>
      <c r="E17" s="6">
        <v>0</v>
      </c>
      <c r="F17" s="18">
        <v>133</v>
      </c>
      <c r="G17" s="7">
        <v>150</v>
      </c>
      <c r="H17" s="6">
        <v>29</v>
      </c>
      <c r="I17" s="11">
        <v>125</v>
      </c>
      <c r="J17" s="6">
        <v>0</v>
      </c>
      <c r="K17" s="6">
        <v>162</v>
      </c>
      <c r="L17" s="6">
        <v>133</v>
      </c>
      <c r="M17" s="9">
        <f t="shared" si="0"/>
        <v>761</v>
      </c>
      <c r="N17" s="9">
        <v>76.099999999999994</v>
      </c>
      <c r="O17" s="10">
        <f t="shared" si="1"/>
        <v>80.105263157894726</v>
      </c>
    </row>
    <row r="18" spans="1:15" ht="15.6" customHeight="1">
      <c r="A18" s="19" t="s">
        <v>21</v>
      </c>
      <c r="B18" s="20">
        <v>9</v>
      </c>
      <c r="C18" s="7">
        <v>0</v>
      </c>
      <c r="D18" s="7">
        <v>0</v>
      </c>
      <c r="E18" s="7">
        <v>18</v>
      </c>
      <c r="F18" s="7">
        <v>0</v>
      </c>
      <c r="G18" s="7">
        <v>18</v>
      </c>
      <c r="H18" s="7">
        <v>0</v>
      </c>
      <c r="I18" s="11">
        <v>18</v>
      </c>
      <c r="J18" s="7">
        <v>0</v>
      </c>
      <c r="K18" s="7">
        <v>0</v>
      </c>
      <c r="L18" s="7">
        <v>18</v>
      </c>
      <c r="M18" s="16">
        <f t="shared" si="0"/>
        <v>72</v>
      </c>
      <c r="N18" s="16">
        <v>7.2</v>
      </c>
      <c r="O18" s="21">
        <f t="shared" si="1"/>
        <v>80</v>
      </c>
    </row>
    <row r="19" spans="1:15" ht="15.6" customHeight="1">
      <c r="A19" s="5" t="s">
        <v>22</v>
      </c>
      <c r="B19" s="4">
        <v>100</v>
      </c>
      <c r="C19" s="7">
        <v>150</v>
      </c>
      <c r="D19" s="7">
        <v>45</v>
      </c>
      <c r="E19" s="7">
        <v>150</v>
      </c>
      <c r="F19" s="7">
        <v>45</v>
      </c>
      <c r="G19" s="7">
        <v>0</v>
      </c>
      <c r="H19" s="7">
        <v>150</v>
      </c>
      <c r="I19" s="11">
        <v>0</v>
      </c>
      <c r="J19" s="7">
        <v>150</v>
      </c>
      <c r="K19" s="7">
        <v>0</v>
      </c>
      <c r="L19" s="7">
        <v>150</v>
      </c>
      <c r="M19" s="16">
        <f t="shared" si="0"/>
        <v>840</v>
      </c>
      <c r="N19" s="16">
        <v>84</v>
      </c>
      <c r="O19" s="10">
        <f t="shared" si="1"/>
        <v>84</v>
      </c>
    </row>
    <row r="20" spans="1:15" ht="15.6" customHeight="1">
      <c r="A20" s="5" t="s">
        <v>23</v>
      </c>
      <c r="B20" s="4">
        <v>40</v>
      </c>
      <c r="C20" s="6">
        <v>30</v>
      </c>
      <c r="D20" s="6">
        <v>30</v>
      </c>
      <c r="E20" s="6">
        <v>30</v>
      </c>
      <c r="F20" s="6">
        <v>30</v>
      </c>
      <c r="G20" s="7">
        <v>30</v>
      </c>
      <c r="H20" s="6">
        <v>30</v>
      </c>
      <c r="I20" s="11">
        <v>30</v>
      </c>
      <c r="J20" s="6">
        <v>30</v>
      </c>
      <c r="K20" s="6">
        <v>30</v>
      </c>
      <c r="L20" s="6">
        <v>30</v>
      </c>
      <c r="M20" s="9">
        <f t="shared" si="0"/>
        <v>300</v>
      </c>
      <c r="N20" s="9">
        <v>30</v>
      </c>
      <c r="O20" s="10">
        <f t="shared" si="1"/>
        <v>75</v>
      </c>
    </row>
    <row r="21" spans="1:15" ht="15.6" customHeight="1">
      <c r="A21" s="5" t="s">
        <v>24</v>
      </c>
      <c r="B21" s="4">
        <v>60</v>
      </c>
      <c r="C21" s="6">
        <v>45</v>
      </c>
      <c r="D21" s="6">
        <v>57</v>
      </c>
      <c r="E21" s="6">
        <v>45</v>
      </c>
      <c r="F21" s="6">
        <v>45</v>
      </c>
      <c r="G21" s="7">
        <v>30</v>
      </c>
      <c r="H21" s="6">
        <v>38</v>
      </c>
      <c r="I21" s="11">
        <v>60</v>
      </c>
      <c r="J21" s="6">
        <v>30</v>
      </c>
      <c r="K21" s="6">
        <v>70</v>
      </c>
      <c r="L21" s="6">
        <v>44</v>
      </c>
      <c r="M21" s="9">
        <f t="shared" si="0"/>
        <v>464</v>
      </c>
      <c r="N21" s="16">
        <v>46.4</v>
      </c>
      <c r="O21" s="10">
        <f t="shared" si="1"/>
        <v>77.333333333333329</v>
      </c>
    </row>
    <row r="22" spans="1:15" ht="15.6" customHeight="1">
      <c r="A22" s="5" t="s">
        <v>25</v>
      </c>
      <c r="B22" s="4">
        <v>30</v>
      </c>
      <c r="C22" s="6">
        <v>0</v>
      </c>
      <c r="D22" s="6">
        <v>21.6</v>
      </c>
      <c r="E22" s="6">
        <v>30</v>
      </c>
      <c r="F22" s="6">
        <v>24</v>
      </c>
      <c r="G22" s="7">
        <v>37</v>
      </c>
      <c r="H22" s="6">
        <v>4</v>
      </c>
      <c r="I22" s="11">
        <v>11</v>
      </c>
      <c r="J22" s="6">
        <v>48</v>
      </c>
      <c r="K22" s="6">
        <v>11</v>
      </c>
      <c r="L22" s="6">
        <v>37</v>
      </c>
      <c r="M22" s="9">
        <f t="shared" si="0"/>
        <v>223.6</v>
      </c>
      <c r="N22" s="9">
        <v>22.36</v>
      </c>
      <c r="O22" s="10">
        <f t="shared" si="1"/>
        <v>74.533333333333331</v>
      </c>
    </row>
    <row r="23" spans="1:15" ht="15.6" customHeight="1">
      <c r="A23" s="5" t="s">
        <v>26</v>
      </c>
      <c r="B23" s="4">
        <v>8</v>
      </c>
      <c r="C23" s="6">
        <v>14</v>
      </c>
      <c r="D23" s="6">
        <v>0</v>
      </c>
      <c r="E23" s="6">
        <v>14</v>
      </c>
      <c r="F23" s="6">
        <v>7</v>
      </c>
      <c r="G23" s="7">
        <v>0</v>
      </c>
      <c r="H23" s="6">
        <v>0</v>
      </c>
      <c r="I23" s="11">
        <v>0</v>
      </c>
      <c r="J23" s="6">
        <v>14</v>
      </c>
      <c r="K23" s="6">
        <v>0</v>
      </c>
      <c r="L23" s="6">
        <v>14</v>
      </c>
      <c r="M23" s="9">
        <f t="shared" si="0"/>
        <v>63</v>
      </c>
      <c r="N23" s="9">
        <v>6.3</v>
      </c>
      <c r="O23" s="10">
        <f t="shared" si="1"/>
        <v>78.75</v>
      </c>
    </row>
    <row r="24" spans="1:15" ht="15.6" customHeight="1">
      <c r="A24" s="5" t="s">
        <v>27</v>
      </c>
      <c r="B24" s="4">
        <v>25</v>
      </c>
      <c r="C24" s="6">
        <v>0</v>
      </c>
      <c r="D24" s="6">
        <v>4</v>
      </c>
      <c r="E24" s="6">
        <v>0</v>
      </c>
      <c r="F24" s="6">
        <v>2</v>
      </c>
      <c r="G24" s="7">
        <v>57</v>
      </c>
      <c r="H24" s="6">
        <v>4</v>
      </c>
      <c r="I24" s="7">
        <v>57</v>
      </c>
      <c r="J24" s="6">
        <v>4.8</v>
      </c>
      <c r="K24" s="6">
        <v>1</v>
      </c>
      <c r="L24" s="6">
        <v>60</v>
      </c>
      <c r="M24" s="16">
        <f t="shared" si="0"/>
        <v>189.8</v>
      </c>
      <c r="N24" s="9">
        <v>18.98</v>
      </c>
      <c r="O24" s="10">
        <f t="shared" si="1"/>
        <v>75.92</v>
      </c>
    </row>
    <row r="25" spans="1:15" ht="15.6" customHeight="1">
      <c r="A25" s="5" t="s">
        <v>28</v>
      </c>
      <c r="B25" s="4">
        <v>18</v>
      </c>
      <c r="C25" s="6">
        <v>8.8000000000000007</v>
      </c>
      <c r="D25" s="6">
        <v>14.9</v>
      </c>
      <c r="E25" s="6">
        <v>9.4</v>
      </c>
      <c r="F25" s="6">
        <v>15.6</v>
      </c>
      <c r="G25" s="7">
        <v>14.5</v>
      </c>
      <c r="H25" s="6">
        <v>12.4</v>
      </c>
      <c r="I25" s="7">
        <v>33.6</v>
      </c>
      <c r="J25" s="6">
        <v>9.6</v>
      </c>
      <c r="K25" s="6">
        <v>11.8</v>
      </c>
      <c r="L25" s="6">
        <v>14.8</v>
      </c>
      <c r="M25" s="16">
        <f t="shared" si="0"/>
        <v>145.40000000000003</v>
      </c>
      <c r="N25" s="16">
        <v>14.54</v>
      </c>
      <c r="O25" s="10">
        <f t="shared" si="1"/>
        <v>80.777777777777771</v>
      </c>
    </row>
    <row r="26" spans="1:15" ht="15.6" customHeight="1">
      <c r="A26" s="5" t="s">
        <v>29</v>
      </c>
      <c r="B26" s="4">
        <v>9</v>
      </c>
      <c r="C26" s="6">
        <v>8.6</v>
      </c>
      <c r="D26" s="6">
        <v>3.6</v>
      </c>
      <c r="E26" s="6">
        <v>8</v>
      </c>
      <c r="F26" s="6">
        <v>1.8</v>
      </c>
      <c r="G26" s="7">
        <v>17</v>
      </c>
      <c r="H26" s="6">
        <v>2</v>
      </c>
      <c r="I26" s="11">
        <v>15.8</v>
      </c>
      <c r="J26" s="6">
        <v>9</v>
      </c>
      <c r="K26" s="6">
        <v>8</v>
      </c>
      <c r="L26" s="6">
        <v>4</v>
      </c>
      <c r="M26" s="16">
        <f t="shared" si="0"/>
        <v>77.8</v>
      </c>
      <c r="N26" s="9">
        <v>7.78</v>
      </c>
      <c r="O26" s="10">
        <f t="shared" si="1"/>
        <v>86.444444444444443</v>
      </c>
    </row>
    <row r="27" spans="1:15" ht="15.6" customHeight="1">
      <c r="A27" s="5" t="s">
        <v>30</v>
      </c>
      <c r="B27" s="4">
        <v>7</v>
      </c>
      <c r="C27" s="6">
        <v>0</v>
      </c>
      <c r="D27" s="6">
        <v>0</v>
      </c>
      <c r="E27" s="6">
        <v>25</v>
      </c>
      <c r="F27" s="6">
        <v>0</v>
      </c>
      <c r="G27" s="7">
        <v>0</v>
      </c>
      <c r="H27" s="6">
        <v>0</v>
      </c>
      <c r="I27" s="11">
        <v>0</v>
      </c>
      <c r="J27" s="6">
        <v>25</v>
      </c>
      <c r="K27" s="6">
        <v>0</v>
      </c>
      <c r="L27" s="6">
        <v>0</v>
      </c>
      <c r="M27" s="16">
        <f t="shared" si="0"/>
        <v>50</v>
      </c>
      <c r="N27" s="9">
        <v>5</v>
      </c>
      <c r="O27" s="10">
        <f t="shared" si="1"/>
        <v>71.428571428571431</v>
      </c>
    </row>
    <row r="28" spans="1:15" ht="15.6" customHeight="1">
      <c r="A28" s="5" t="s">
        <v>31</v>
      </c>
      <c r="B28" s="4">
        <v>0.5</v>
      </c>
      <c r="C28" s="6">
        <v>0.36</v>
      </c>
      <c r="D28" s="6">
        <v>0.36</v>
      </c>
      <c r="E28" s="6">
        <v>0.7</v>
      </c>
      <c r="F28" s="6">
        <v>0.36</v>
      </c>
      <c r="G28" s="7">
        <v>0</v>
      </c>
      <c r="H28" s="6">
        <v>0.36</v>
      </c>
      <c r="I28" s="11">
        <v>0.36</v>
      </c>
      <c r="J28" s="6">
        <v>0.36</v>
      </c>
      <c r="K28" s="6">
        <v>0.36</v>
      </c>
      <c r="L28" s="6">
        <v>0</v>
      </c>
      <c r="M28" s="16">
        <f t="shared" si="0"/>
        <v>3.2199999999999993</v>
      </c>
      <c r="N28" s="9">
        <v>0.32200000000000001</v>
      </c>
      <c r="O28" s="10">
        <f t="shared" si="1"/>
        <v>64.400000000000006</v>
      </c>
    </row>
    <row r="29" spans="1:15" ht="15.6" customHeight="1">
      <c r="A29" s="5" t="s">
        <v>32</v>
      </c>
      <c r="B29" s="4">
        <v>0.5</v>
      </c>
      <c r="C29" s="6">
        <v>0</v>
      </c>
      <c r="D29" s="6">
        <v>2</v>
      </c>
      <c r="E29" s="6">
        <v>0</v>
      </c>
      <c r="F29" s="6">
        <v>0</v>
      </c>
      <c r="G29" s="7">
        <v>0</v>
      </c>
      <c r="H29" s="6">
        <v>0</v>
      </c>
      <c r="I29" s="11">
        <v>0</v>
      </c>
      <c r="J29" s="6">
        <v>0</v>
      </c>
      <c r="K29" s="6">
        <v>0</v>
      </c>
      <c r="L29" s="6">
        <v>2</v>
      </c>
      <c r="M29" s="16">
        <f t="shared" si="0"/>
        <v>4</v>
      </c>
      <c r="N29" s="9">
        <v>0.4</v>
      </c>
      <c r="O29" s="10">
        <f t="shared" si="1"/>
        <v>80</v>
      </c>
    </row>
    <row r="30" spans="1:15" ht="15.6" customHeight="1">
      <c r="A30" s="17" t="s">
        <v>33</v>
      </c>
      <c r="B30" s="4">
        <v>1</v>
      </c>
      <c r="C30" s="6">
        <v>1.5</v>
      </c>
      <c r="D30" s="6">
        <v>0</v>
      </c>
      <c r="E30" s="6">
        <v>1.5</v>
      </c>
      <c r="F30" s="6">
        <v>0</v>
      </c>
      <c r="G30" s="7">
        <v>1.5</v>
      </c>
      <c r="H30" s="6">
        <v>0</v>
      </c>
      <c r="I30" s="11">
        <v>1.5</v>
      </c>
      <c r="J30" s="6">
        <v>0</v>
      </c>
      <c r="K30" s="6">
        <v>1.5</v>
      </c>
      <c r="L30" s="6">
        <v>0</v>
      </c>
      <c r="M30" s="16">
        <f t="shared" si="0"/>
        <v>7.5</v>
      </c>
      <c r="N30" s="9">
        <v>0.75</v>
      </c>
      <c r="O30" s="10">
        <f t="shared" si="1"/>
        <v>75</v>
      </c>
    </row>
    <row r="31" spans="1:15" ht="15.6" customHeight="1">
      <c r="A31" s="5" t="s">
        <v>34</v>
      </c>
      <c r="B31" s="4">
        <v>37</v>
      </c>
      <c r="C31" s="6">
        <v>29.4</v>
      </c>
      <c r="D31" s="6">
        <v>48.8</v>
      </c>
      <c r="E31" s="6">
        <v>30.4</v>
      </c>
      <c r="F31" s="6">
        <v>36</v>
      </c>
      <c r="G31" s="7">
        <v>30.5</v>
      </c>
      <c r="H31" s="6">
        <v>27</v>
      </c>
      <c r="I31" s="7">
        <v>36</v>
      </c>
      <c r="J31" s="6">
        <v>20.399999999999999</v>
      </c>
      <c r="K31" s="6">
        <v>28.5</v>
      </c>
      <c r="L31" s="6">
        <v>30.4</v>
      </c>
      <c r="M31" s="16">
        <f t="shared" si="0"/>
        <v>317.39999999999998</v>
      </c>
      <c r="N31" s="9">
        <v>31.74</v>
      </c>
      <c r="O31" s="10">
        <f t="shared" si="1"/>
        <v>85.78378378378379</v>
      </c>
    </row>
    <row r="32" spans="1:15" ht="15.6" customHeight="1">
      <c r="A32" s="17" t="s">
        <v>35</v>
      </c>
      <c r="B32" s="4">
        <v>0.4</v>
      </c>
      <c r="C32" s="6">
        <v>0</v>
      </c>
      <c r="D32" s="6">
        <v>0</v>
      </c>
      <c r="E32" s="6">
        <v>0</v>
      </c>
      <c r="F32" s="6">
        <v>0</v>
      </c>
      <c r="G32" s="7">
        <v>1.2</v>
      </c>
      <c r="H32" s="6">
        <v>0</v>
      </c>
      <c r="I32" s="11">
        <v>1</v>
      </c>
      <c r="J32" s="6">
        <v>0</v>
      </c>
      <c r="K32" s="6">
        <v>0</v>
      </c>
      <c r="L32" s="6">
        <v>0.9</v>
      </c>
      <c r="M32" s="9">
        <f t="shared" si="0"/>
        <v>3.1</v>
      </c>
      <c r="N32" s="9">
        <v>0.31</v>
      </c>
      <c r="O32" s="10">
        <f t="shared" si="1"/>
        <v>77.5</v>
      </c>
    </row>
    <row r="33" spans="1:15" ht="15.6" customHeight="1">
      <c r="A33" s="22" t="s">
        <v>36</v>
      </c>
      <c r="B33" s="20">
        <v>2</v>
      </c>
      <c r="C33" s="7">
        <v>0</v>
      </c>
      <c r="D33" s="7">
        <v>7</v>
      </c>
      <c r="E33" s="7">
        <v>0</v>
      </c>
      <c r="F33" s="7">
        <v>7</v>
      </c>
      <c r="G33" s="7">
        <v>0</v>
      </c>
      <c r="H33" s="7">
        <v>0</v>
      </c>
      <c r="I33" s="11">
        <v>0</v>
      </c>
      <c r="J33" s="7">
        <v>0</v>
      </c>
      <c r="K33" s="7">
        <v>0</v>
      </c>
      <c r="L33" s="7">
        <v>0</v>
      </c>
      <c r="M33" s="16">
        <f t="shared" si="0"/>
        <v>14</v>
      </c>
      <c r="N33" s="16">
        <v>1.4</v>
      </c>
      <c r="O33" s="21">
        <f t="shared" si="1"/>
        <v>70</v>
      </c>
    </row>
    <row r="34" spans="1:15" ht="15.6" customHeight="1">
      <c r="A34" s="17" t="s">
        <v>37</v>
      </c>
      <c r="B34" s="23">
        <v>4</v>
      </c>
      <c r="C34" s="6">
        <v>3.3</v>
      </c>
      <c r="D34" s="6">
        <v>3.3</v>
      </c>
      <c r="E34" s="6">
        <v>3.3</v>
      </c>
      <c r="F34" s="6">
        <v>3.3</v>
      </c>
      <c r="G34" s="7">
        <v>3.3</v>
      </c>
      <c r="H34" s="6">
        <v>3.3</v>
      </c>
      <c r="I34" s="24">
        <v>3.3</v>
      </c>
      <c r="J34" s="6">
        <v>3.3</v>
      </c>
      <c r="K34" s="6">
        <v>3.3</v>
      </c>
      <c r="L34" s="6">
        <v>3.3</v>
      </c>
      <c r="M34" s="9">
        <f t="shared" si="0"/>
        <v>33</v>
      </c>
      <c r="N34" s="25">
        <v>3.3</v>
      </c>
      <c r="O34" s="26">
        <f t="shared" si="1"/>
        <v>82.5</v>
      </c>
    </row>
    <row r="35" spans="1:15" ht="20.100000000000001" customHeight="1">
      <c r="A35" s="27"/>
      <c r="B35" s="28">
        <f>SUM(B7:B34)</f>
        <v>1326.7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N35" s="28">
        <f>SUM(N7:N34)</f>
        <v>1061.4719999999998</v>
      </c>
      <c r="O35" s="29">
        <v>80.010000000000005</v>
      </c>
    </row>
    <row r="36" spans="1:15" ht="20.100000000000001" customHeight="1">
      <c r="A36" s="27"/>
      <c r="B36" s="173" t="s">
        <v>38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5" ht="24.95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5" ht="24.9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5" ht="24.95" customHeigh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5" ht="24.95" customHeight="1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5" ht="24.95" customHeight="1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5" ht="24.95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39</v>
      </c>
    </row>
    <row r="43" spans="1:15" ht="24.95" customHeight="1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269" spans="3:3">
      <c r="C269">
        <v>9.4E-2</v>
      </c>
    </row>
    <row r="528" spans="2:2">
      <c r="B528" t="s">
        <v>40</v>
      </c>
    </row>
    <row r="529" spans="2:2" ht="11.1" customHeight="1">
      <c r="B529" t="s">
        <v>41</v>
      </c>
    </row>
    <row r="530" spans="2:2" ht="11.1" customHeight="1"/>
    <row r="531" spans="2:2" ht="11.1" customHeight="1"/>
    <row r="532" spans="2:2" ht="11.1" customHeight="1"/>
    <row r="606" spans="2:2">
      <c r="B606" t="s">
        <v>42</v>
      </c>
    </row>
    <row r="608" spans="2:2">
      <c r="B608" t="s">
        <v>43</v>
      </c>
    </row>
  </sheetData>
  <sheetProtection selectLockedCells="1" selectUnlockedCells="1"/>
  <mergeCells count="19"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B36:L36"/>
    <mergeCell ref="H5:H6"/>
    <mergeCell ref="I5:I6"/>
    <mergeCell ref="J5:J6"/>
    <mergeCell ref="K5:K6"/>
    <mergeCell ref="L5:L6"/>
    <mergeCell ref="M5:M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topLeftCell="A31" workbookViewId="0">
      <selection activeCell="B55" sqref="B55"/>
    </sheetView>
  </sheetViews>
  <sheetFormatPr defaultColWidth="9" defaultRowHeight="15"/>
  <cols>
    <col min="1" max="1" width="5" style="35" customWidth="1"/>
    <col min="2" max="2" width="33.140625" style="35" customWidth="1"/>
    <col min="3" max="16384" width="9" style="35"/>
  </cols>
  <sheetData>
    <row r="1" spans="1:13" ht="12.75" customHeight="1">
      <c r="A1" s="211" t="s">
        <v>49</v>
      </c>
      <c r="B1" s="212" t="s">
        <v>50</v>
      </c>
      <c r="C1" s="213" t="s">
        <v>51</v>
      </c>
      <c r="D1" s="214" t="s">
        <v>52</v>
      </c>
      <c r="E1" s="215" t="s">
        <v>53</v>
      </c>
      <c r="F1" s="207" t="s">
        <v>54</v>
      </c>
      <c r="G1" s="207" t="s">
        <v>55</v>
      </c>
      <c r="H1" s="207" t="s">
        <v>56</v>
      </c>
      <c r="I1" s="207" t="s">
        <v>57</v>
      </c>
      <c r="J1" s="208" t="s">
        <v>58</v>
      </c>
      <c r="K1" s="208"/>
      <c r="L1" s="208" t="s">
        <v>59</v>
      </c>
      <c r="M1" s="208"/>
    </row>
    <row r="2" spans="1:13">
      <c r="A2" s="211"/>
      <c r="B2" s="212"/>
      <c r="C2" s="213"/>
      <c r="D2" s="214"/>
      <c r="E2" s="215"/>
      <c r="F2" s="207"/>
      <c r="G2" s="207"/>
      <c r="H2" s="207"/>
      <c r="I2" s="207"/>
      <c r="J2" s="90" t="s">
        <v>60</v>
      </c>
      <c r="K2" s="90" t="s">
        <v>61</v>
      </c>
      <c r="L2" s="90" t="s">
        <v>62</v>
      </c>
      <c r="M2" s="90" t="s">
        <v>63</v>
      </c>
    </row>
    <row r="3" spans="1:13" ht="15.75">
      <c r="A3" s="37"/>
      <c r="B3" s="38" t="s">
        <v>218</v>
      </c>
      <c r="C3" s="59"/>
      <c r="D3" s="59"/>
      <c r="E3" s="56"/>
      <c r="F3" s="57"/>
      <c r="G3" s="57"/>
      <c r="H3" s="57"/>
      <c r="I3" s="57"/>
      <c r="J3" s="91"/>
      <c r="K3" s="91"/>
      <c r="L3" s="91"/>
      <c r="M3" s="91"/>
    </row>
    <row r="4" spans="1:13" ht="15.75">
      <c r="A4" s="41"/>
      <c r="B4" s="53" t="s">
        <v>172</v>
      </c>
      <c r="C4" s="59"/>
      <c r="D4" s="59"/>
      <c r="E4" s="56"/>
      <c r="F4" s="57"/>
      <c r="G4" s="57"/>
      <c r="H4" s="57"/>
      <c r="I4" s="57"/>
      <c r="J4" s="57"/>
      <c r="K4" s="57"/>
      <c r="L4" s="57"/>
      <c r="M4" s="57"/>
    </row>
    <row r="5" spans="1:13" ht="15.75">
      <c r="A5" s="41">
        <v>171</v>
      </c>
      <c r="B5" s="43" t="s">
        <v>66</v>
      </c>
      <c r="C5" s="44"/>
      <c r="D5" s="44"/>
      <c r="E5" s="45" t="s">
        <v>67</v>
      </c>
      <c r="F5" s="39">
        <v>5.0999999999999996</v>
      </c>
      <c r="G5" s="39">
        <v>4.7300000000000004</v>
      </c>
      <c r="H5" s="39">
        <v>17.079999999999998</v>
      </c>
      <c r="I5" s="39">
        <v>131</v>
      </c>
      <c r="J5" s="39">
        <v>6.8000000000000005E-2</v>
      </c>
      <c r="K5" s="39">
        <v>0.83</v>
      </c>
      <c r="L5" s="39">
        <v>147.9</v>
      </c>
      <c r="M5" s="39">
        <v>0.32</v>
      </c>
    </row>
    <row r="6" spans="1:13" ht="15.75">
      <c r="A6" s="41"/>
      <c r="B6" s="46" t="s">
        <v>68</v>
      </c>
      <c r="C6" s="44">
        <v>0.126</v>
      </c>
      <c r="D6" s="44">
        <v>0.126</v>
      </c>
      <c r="E6" s="45"/>
      <c r="F6" s="39"/>
      <c r="G6" s="39"/>
      <c r="H6" s="39"/>
      <c r="I6" s="39"/>
      <c r="J6" s="39"/>
      <c r="K6" s="39"/>
      <c r="L6" s="39"/>
      <c r="M6" s="39"/>
    </row>
    <row r="7" spans="1:13" ht="15.75">
      <c r="A7" s="41"/>
      <c r="B7" s="46" t="s">
        <v>28</v>
      </c>
      <c r="C7" s="47">
        <v>1.8E-3</v>
      </c>
      <c r="D7" s="47">
        <v>1.8E-3</v>
      </c>
      <c r="E7" s="45"/>
      <c r="F7" s="39"/>
      <c r="G7" s="39"/>
      <c r="H7" s="39"/>
      <c r="I7" s="39"/>
      <c r="J7" s="39"/>
      <c r="K7" s="39"/>
      <c r="L7" s="39"/>
      <c r="M7" s="39"/>
    </row>
    <row r="8" spans="1:13" ht="15.75">
      <c r="A8" s="41"/>
      <c r="B8" s="46" t="s">
        <v>34</v>
      </c>
      <c r="C8" s="47">
        <v>1.4E-3</v>
      </c>
      <c r="D8" s="47">
        <v>1.4E-3</v>
      </c>
      <c r="E8" s="45"/>
      <c r="F8" s="39"/>
      <c r="G8" s="39"/>
      <c r="H8" s="39"/>
      <c r="I8" s="39"/>
      <c r="J8" s="39"/>
      <c r="K8" s="39"/>
      <c r="L8" s="39"/>
      <c r="M8" s="39"/>
    </row>
    <row r="9" spans="1:13" ht="15.75">
      <c r="A9" s="41"/>
      <c r="B9" s="46" t="s">
        <v>69</v>
      </c>
      <c r="C9" s="44">
        <v>1.4E-2</v>
      </c>
      <c r="D9" s="44">
        <v>1.4E-2</v>
      </c>
      <c r="E9" s="45"/>
      <c r="F9" s="39"/>
      <c r="G9" s="39"/>
      <c r="H9" s="39"/>
      <c r="I9" s="39"/>
      <c r="J9" s="39"/>
      <c r="K9" s="39"/>
      <c r="L9" s="39"/>
      <c r="M9" s="39"/>
    </row>
    <row r="10" spans="1:13" ht="15.75">
      <c r="A10" s="41">
        <v>506</v>
      </c>
      <c r="B10" s="51" t="s">
        <v>189</v>
      </c>
      <c r="C10" s="44"/>
      <c r="D10" s="44"/>
      <c r="E10" s="45" t="s">
        <v>71</v>
      </c>
      <c r="F10" s="57">
        <v>1.1200000000000001</v>
      </c>
      <c r="G10" s="57">
        <v>0.97</v>
      </c>
      <c r="H10" s="57">
        <v>12.99</v>
      </c>
      <c r="I10" s="57">
        <v>64.900000000000006</v>
      </c>
      <c r="J10" s="59">
        <v>2.9000000000000001E-2</v>
      </c>
      <c r="K10" s="57">
        <v>0.97</v>
      </c>
      <c r="L10" s="57">
        <v>48.5</v>
      </c>
      <c r="M10" s="59">
        <v>0.33600000000000002</v>
      </c>
    </row>
    <row r="11" spans="1:13" ht="15.75">
      <c r="A11" s="41"/>
      <c r="B11" s="46" t="s">
        <v>190</v>
      </c>
      <c r="C11" s="49">
        <v>3.6000000000000002E-4</v>
      </c>
      <c r="D11" s="49">
        <v>3.6000000000000002E-4</v>
      </c>
      <c r="E11" s="45"/>
      <c r="F11" s="57"/>
      <c r="G11" s="57"/>
      <c r="H11" s="57"/>
      <c r="I11" s="57"/>
      <c r="J11" s="57"/>
      <c r="K11" s="57"/>
      <c r="L11" s="57"/>
      <c r="M11" s="57"/>
    </row>
    <row r="12" spans="1:13" ht="15.75">
      <c r="A12" s="41"/>
      <c r="B12" s="46" t="s">
        <v>34</v>
      </c>
      <c r="C12" s="44">
        <v>1.0999999999999999E-2</v>
      </c>
      <c r="D12" s="44">
        <v>1.0999999999999999E-2</v>
      </c>
      <c r="E12" s="45"/>
      <c r="F12" s="57"/>
      <c r="G12" s="57"/>
      <c r="H12" s="57"/>
      <c r="I12" s="57"/>
      <c r="J12" s="57"/>
      <c r="K12" s="57"/>
      <c r="L12" s="57"/>
      <c r="M12" s="57"/>
    </row>
    <row r="13" spans="1:13" ht="15.75">
      <c r="A13" s="41"/>
      <c r="B13" s="46" t="s">
        <v>68</v>
      </c>
      <c r="C13" s="44">
        <v>3.6999999999999998E-2</v>
      </c>
      <c r="D13" s="44">
        <v>3.6999999999999998E-2</v>
      </c>
      <c r="E13" s="45"/>
      <c r="F13" s="57"/>
      <c r="G13" s="57"/>
      <c r="H13" s="57"/>
      <c r="I13" s="57"/>
      <c r="J13" s="57"/>
      <c r="K13" s="57"/>
      <c r="L13" s="57"/>
      <c r="M13" s="57"/>
    </row>
    <row r="14" spans="1:13" ht="15.75">
      <c r="A14" s="50">
        <v>114</v>
      </c>
      <c r="B14" s="51" t="s">
        <v>74</v>
      </c>
      <c r="C14" s="44">
        <v>1.4999999999999999E-2</v>
      </c>
      <c r="D14" s="44">
        <v>1.4999999999999999E-2</v>
      </c>
      <c r="E14" s="45" t="s">
        <v>75</v>
      </c>
      <c r="F14" s="53">
        <v>1.1399999999999999</v>
      </c>
      <c r="G14" s="53">
        <v>0.12</v>
      </c>
      <c r="H14" s="53">
        <v>7.38</v>
      </c>
      <c r="I14" s="53">
        <v>35.25</v>
      </c>
      <c r="J14" s="53">
        <v>1.7000000000000001E-2</v>
      </c>
      <c r="K14" s="53">
        <v>0</v>
      </c>
      <c r="L14" s="53">
        <v>3</v>
      </c>
      <c r="M14" s="53">
        <v>0.17</v>
      </c>
    </row>
    <row r="15" spans="1:13" ht="15.75">
      <c r="A15" s="41">
        <v>608</v>
      </c>
      <c r="B15" s="110" t="s">
        <v>140</v>
      </c>
      <c r="C15" s="84">
        <v>2.5000000000000001E-2</v>
      </c>
      <c r="D15" s="84">
        <v>2.5000000000000001E-2</v>
      </c>
      <c r="E15" s="73" t="s">
        <v>141</v>
      </c>
      <c r="F15" s="85">
        <v>1.46</v>
      </c>
      <c r="G15" s="85">
        <v>1.1599999999999999</v>
      </c>
      <c r="H15" s="85">
        <v>18.600000000000001</v>
      </c>
      <c r="I15" s="85">
        <v>90.7</v>
      </c>
      <c r="J15" s="84">
        <v>1.9E-2</v>
      </c>
      <c r="K15" s="85">
        <v>0</v>
      </c>
      <c r="L15" s="85">
        <v>2.7</v>
      </c>
      <c r="M15" s="85">
        <v>0.19</v>
      </c>
    </row>
    <row r="16" spans="1:13" ht="15.75">
      <c r="A16" s="41">
        <v>534</v>
      </c>
      <c r="B16" s="48" t="s">
        <v>219</v>
      </c>
      <c r="C16" s="44"/>
      <c r="D16" s="44"/>
      <c r="E16" s="45" t="s">
        <v>71</v>
      </c>
      <c r="F16" s="57">
        <v>4.33</v>
      </c>
      <c r="G16" s="57">
        <v>3.7</v>
      </c>
      <c r="H16" s="57">
        <v>7.17</v>
      </c>
      <c r="I16" s="57">
        <v>79.099999999999994</v>
      </c>
      <c r="J16" s="59">
        <v>5.8999999999999997E-2</v>
      </c>
      <c r="K16" s="57">
        <v>1.94</v>
      </c>
      <c r="L16" s="57">
        <v>179</v>
      </c>
      <c r="M16" s="57">
        <v>0.15</v>
      </c>
    </row>
    <row r="17" spans="1:18" ht="15.75">
      <c r="A17" s="41"/>
      <c r="B17" s="46" t="s">
        <v>68</v>
      </c>
      <c r="C17" s="44">
        <v>0.157</v>
      </c>
      <c r="D17" s="44" t="s">
        <v>183</v>
      </c>
      <c r="E17" s="45"/>
      <c r="F17" s="57"/>
      <c r="G17" s="57"/>
      <c r="H17" s="57"/>
      <c r="I17" s="57"/>
      <c r="J17" s="57"/>
      <c r="K17" s="57"/>
      <c r="L17" s="57"/>
      <c r="M17" s="57"/>
    </row>
    <row r="18" spans="1:18" ht="15.75">
      <c r="A18" s="41"/>
      <c r="B18" s="56" t="s">
        <v>116</v>
      </c>
      <c r="C18" s="59"/>
      <c r="D18" s="59"/>
      <c r="E18" s="45"/>
      <c r="F18" s="57"/>
      <c r="G18" s="57"/>
      <c r="H18" s="57"/>
      <c r="I18" s="57"/>
      <c r="J18" s="57"/>
      <c r="K18" s="57"/>
      <c r="L18" s="57"/>
      <c r="M18" s="57"/>
    </row>
    <row r="19" spans="1:18" ht="15.75">
      <c r="A19" s="41">
        <v>124</v>
      </c>
      <c r="B19" s="48" t="s">
        <v>40</v>
      </c>
      <c r="C19" s="44"/>
      <c r="D19" s="44"/>
      <c r="E19" s="45" t="s">
        <v>98</v>
      </c>
      <c r="F19" s="61">
        <v>1.44</v>
      </c>
      <c r="G19" s="61">
        <v>4.26</v>
      </c>
      <c r="H19" s="61">
        <v>6.06</v>
      </c>
      <c r="I19" s="61">
        <v>55.2</v>
      </c>
      <c r="J19" s="61">
        <v>1.7999999999999999E-2</v>
      </c>
      <c r="K19" s="61">
        <v>4.74</v>
      </c>
      <c r="L19" s="61">
        <v>26.4</v>
      </c>
      <c r="M19" s="61">
        <v>1.02</v>
      </c>
    </row>
    <row r="20" spans="1:18" ht="15.75">
      <c r="A20" s="41"/>
      <c r="B20" s="46" t="s">
        <v>41</v>
      </c>
      <c r="C20" s="44">
        <v>5.8000000000000003E-2</v>
      </c>
      <c r="D20" s="44">
        <v>4.4999999999999998E-2</v>
      </c>
      <c r="E20" s="45"/>
      <c r="F20" s="39"/>
      <c r="G20" s="39"/>
      <c r="H20" s="39"/>
      <c r="I20" s="39"/>
      <c r="J20" s="39"/>
      <c r="K20" s="39"/>
      <c r="L20" s="39"/>
      <c r="M20" s="39"/>
      <c r="N20" s="75"/>
      <c r="O20" s="75"/>
      <c r="P20" s="75"/>
      <c r="Q20" s="75"/>
      <c r="R20" s="75"/>
    </row>
    <row r="21" spans="1:18" ht="15.75">
      <c r="A21" s="41"/>
      <c r="B21" s="46" t="s">
        <v>86</v>
      </c>
      <c r="C21" s="44">
        <v>1.2999999999999999E-2</v>
      </c>
      <c r="D21" s="44">
        <v>1.0999999999999999E-2</v>
      </c>
      <c r="E21" s="45"/>
      <c r="F21" s="39"/>
      <c r="G21" s="39"/>
      <c r="H21" s="39"/>
      <c r="I21" s="39"/>
      <c r="J21" s="39"/>
      <c r="K21" s="39"/>
      <c r="L21" s="39"/>
      <c r="M21" s="39"/>
      <c r="N21" s="75"/>
      <c r="O21" s="75"/>
      <c r="P21" s="75"/>
      <c r="Q21" s="75"/>
      <c r="R21" s="75"/>
    </row>
    <row r="22" spans="1:18" ht="15.75">
      <c r="A22" s="41"/>
      <c r="B22" s="46" t="s">
        <v>99</v>
      </c>
      <c r="C22" s="44">
        <v>1.7000000000000001E-2</v>
      </c>
      <c r="D22" s="44">
        <v>1.7000000000000001E-2</v>
      </c>
      <c r="E22" s="45"/>
      <c r="F22" s="39"/>
      <c r="G22" s="39"/>
      <c r="H22" s="39"/>
      <c r="I22" s="39"/>
      <c r="J22" s="39"/>
      <c r="K22" s="39"/>
      <c r="L22" s="39"/>
      <c r="M22" s="39"/>
      <c r="N22" s="75"/>
      <c r="O22" s="75"/>
      <c r="P22" s="75"/>
      <c r="Q22" s="75"/>
      <c r="R22" s="75"/>
    </row>
    <row r="23" spans="1:18" ht="15.75">
      <c r="A23" s="41"/>
      <c r="B23" s="46" t="s">
        <v>29</v>
      </c>
      <c r="C23" s="44">
        <v>5.0000000000000001E-3</v>
      </c>
      <c r="D23" s="44">
        <v>5.0000000000000001E-3</v>
      </c>
      <c r="E23" s="45"/>
      <c r="F23" s="39"/>
      <c r="G23" s="39"/>
      <c r="H23" s="39"/>
      <c r="I23" s="39"/>
      <c r="J23" s="39"/>
      <c r="K23" s="39"/>
      <c r="L23" s="39"/>
      <c r="M23" s="39"/>
      <c r="N23" s="75"/>
      <c r="O23" s="75"/>
      <c r="P23" s="75"/>
      <c r="Q23" s="75"/>
      <c r="R23" s="75"/>
    </row>
    <row r="24" spans="1:18" ht="15.75">
      <c r="A24" s="41">
        <v>160</v>
      </c>
      <c r="B24" s="48" t="s">
        <v>220</v>
      </c>
      <c r="C24" s="59"/>
      <c r="D24" s="59"/>
      <c r="E24" s="45" t="s">
        <v>67</v>
      </c>
      <c r="F24" s="57">
        <v>1.5</v>
      </c>
      <c r="G24" s="57">
        <v>3.67</v>
      </c>
      <c r="H24" s="57">
        <v>10.47</v>
      </c>
      <c r="I24" s="57">
        <v>81</v>
      </c>
      <c r="J24" s="59">
        <v>3.9E-2</v>
      </c>
      <c r="K24" s="57">
        <v>7.13</v>
      </c>
      <c r="L24" s="57">
        <v>18.899999999999999</v>
      </c>
      <c r="M24" s="57">
        <v>0.52</v>
      </c>
    </row>
    <row r="25" spans="1:18" ht="15.75">
      <c r="A25" s="41"/>
      <c r="B25" s="46" t="s">
        <v>125</v>
      </c>
      <c r="C25" s="59">
        <v>2.7E-2</v>
      </c>
      <c r="D25" s="59">
        <v>2.1999999999999999E-2</v>
      </c>
      <c r="E25" s="45"/>
      <c r="F25" s="57"/>
      <c r="G25" s="57"/>
      <c r="H25" s="57"/>
      <c r="I25" s="57"/>
      <c r="J25" s="57"/>
      <c r="K25" s="57"/>
      <c r="L25" s="57"/>
      <c r="M25" s="57"/>
    </row>
    <row r="26" spans="1:18" ht="15.75">
      <c r="A26" s="41"/>
      <c r="B26" s="46" t="s">
        <v>84</v>
      </c>
      <c r="C26" s="59">
        <v>2.4E-2</v>
      </c>
      <c r="D26" s="59">
        <v>1.7999999999999999E-2</v>
      </c>
      <c r="E26" s="45"/>
      <c r="F26" s="57"/>
      <c r="G26" s="57"/>
      <c r="H26" s="57"/>
      <c r="I26" s="57"/>
      <c r="J26" s="57"/>
      <c r="K26" s="57"/>
      <c r="L26" s="57"/>
      <c r="M26" s="57"/>
    </row>
    <row r="27" spans="1:18" ht="15.75">
      <c r="A27" s="41"/>
      <c r="B27" s="46" t="s">
        <v>221</v>
      </c>
      <c r="C27" s="59">
        <v>7.0000000000000001E-3</v>
      </c>
      <c r="D27" s="59">
        <v>7.0000000000000001E-3</v>
      </c>
      <c r="E27" s="45"/>
      <c r="F27" s="57"/>
      <c r="G27" s="57"/>
      <c r="H27" s="57"/>
      <c r="I27" s="57"/>
      <c r="J27" s="57"/>
      <c r="K27" s="57"/>
      <c r="L27" s="57"/>
      <c r="M27" s="57"/>
    </row>
    <row r="28" spans="1:18" ht="15.75">
      <c r="A28" s="41"/>
      <c r="B28" s="46" t="s">
        <v>85</v>
      </c>
      <c r="C28" s="59">
        <v>8.9999999999999993E-3</v>
      </c>
      <c r="D28" s="59">
        <v>7.0000000000000001E-3</v>
      </c>
      <c r="E28" s="45"/>
      <c r="F28" s="57"/>
      <c r="G28" s="57"/>
      <c r="H28" s="57"/>
      <c r="I28" s="57"/>
      <c r="J28" s="57"/>
      <c r="K28" s="57"/>
      <c r="L28" s="57"/>
      <c r="M28" s="57"/>
    </row>
    <row r="29" spans="1:18" ht="15.75">
      <c r="A29" s="41"/>
      <c r="B29" s="46" t="s">
        <v>86</v>
      </c>
      <c r="C29" s="59">
        <v>8.9999999999999993E-3</v>
      </c>
      <c r="D29" s="59">
        <v>7.0000000000000001E-3</v>
      </c>
      <c r="E29" s="45"/>
      <c r="F29" s="57"/>
      <c r="G29" s="57"/>
      <c r="H29" s="57"/>
      <c r="I29" s="57"/>
      <c r="J29" s="57"/>
      <c r="K29" s="57"/>
      <c r="L29" s="57"/>
      <c r="M29" s="57"/>
    </row>
    <row r="30" spans="1:18" ht="15.75">
      <c r="A30" s="41"/>
      <c r="B30" s="46" t="s">
        <v>29</v>
      </c>
      <c r="C30" s="59">
        <v>4.0000000000000001E-3</v>
      </c>
      <c r="D30" s="59">
        <v>4.0000000000000001E-3</v>
      </c>
      <c r="E30" s="45"/>
      <c r="F30" s="57"/>
      <c r="G30" s="57"/>
      <c r="H30" s="57"/>
      <c r="I30" s="57"/>
      <c r="J30" s="57"/>
      <c r="K30" s="57"/>
      <c r="L30" s="57"/>
      <c r="M30" s="57"/>
    </row>
    <row r="31" spans="1:18" ht="15.75">
      <c r="A31" s="41">
        <v>375</v>
      </c>
      <c r="B31" s="83" t="s">
        <v>222</v>
      </c>
      <c r="C31" s="84"/>
      <c r="D31" s="84"/>
      <c r="E31" s="73" t="s">
        <v>71</v>
      </c>
      <c r="F31" s="85">
        <v>11.29</v>
      </c>
      <c r="G31" s="111">
        <v>11.11</v>
      </c>
      <c r="H31" s="85">
        <v>29.39</v>
      </c>
      <c r="I31" s="85">
        <v>262.89999999999998</v>
      </c>
      <c r="J31" s="85">
        <v>0.04</v>
      </c>
      <c r="K31" s="85">
        <v>0.24</v>
      </c>
      <c r="L31" s="85">
        <v>13.74</v>
      </c>
      <c r="M31" s="85">
        <v>1.67</v>
      </c>
    </row>
    <row r="32" spans="1:18" ht="15.75">
      <c r="A32" s="41"/>
      <c r="B32" s="112" t="s">
        <v>223</v>
      </c>
      <c r="C32" s="84">
        <v>5.0999999999999997E-2</v>
      </c>
      <c r="D32" s="84">
        <v>4.8000000000000001E-2</v>
      </c>
      <c r="E32" s="73"/>
      <c r="F32" s="85"/>
      <c r="G32" s="85"/>
      <c r="H32" s="85"/>
      <c r="I32" s="85"/>
      <c r="J32" s="85"/>
      <c r="K32" s="85"/>
      <c r="L32" s="85"/>
      <c r="M32" s="85"/>
    </row>
    <row r="33" spans="1:13" ht="15.75">
      <c r="A33" s="41"/>
      <c r="B33" s="112" t="s">
        <v>85</v>
      </c>
      <c r="C33" s="84">
        <v>1.8000000000000002E-2</v>
      </c>
      <c r="D33" s="84">
        <v>1.4999999999999999E-2</v>
      </c>
      <c r="E33" s="73"/>
      <c r="F33" s="85"/>
      <c r="G33" s="85"/>
      <c r="H33" s="85"/>
      <c r="I33" s="85"/>
      <c r="J33" s="85"/>
      <c r="K33" s="85"/>
      <c r="L33" s="85"/>
      <c r="M33" s="85"/>
    </row>
    <row r="34" spans="1:13" ht="15.75">
      <c r="A34" s="41"/>
      <c r="B34" s="112" t="s">
        <v>28</v>
      </c>
      <c r="C34" s="84">
        <v>6.0000000000000001E-3</v>
      </c>
      <c r="D34" s="84">
        <v>6.0000000000000001E-3</v>
      </c>
      <c r="E34" s="73"/>
      <c r="F34" s="85"/>
      <c r="G34" s="85"/>
      <c r="H34" s="85"/>
      <c r="I34" s="85"/>
      <c r="J34" s="85"/>
      <c r="K34" s="85"/>
      <c r="L34" s="85"/>
      <c r="M34" s="85"/>
    </row>
    <row r="35" spans="1:13" ht="15.75">
      <c r="A35" s="41"/>
      <c r="B35" s="112" t="s">
        <v>86</v>
      </c>
      <c r="C35" s="84">
        <v>7.0000000000000001E-3</v>
      </c>
      <c r="D35" s="84">
        <v>6.0000000000000001E-3</v>
      </c>
      <c r="E35" s="73"/>
      <c r="F35" s="85"/>
      <c r="G35" s="85"/>
      <c r="H35" s="85"/>
      <c r="I35" s="85"/>
      <c r="J35" s="85"/>
      <c r="K35" s="85"/>
      <c r="L35" s="85"/>
      <c r="M35" s="85"/>
    </row>
    <row r="36" spans="1:13" ht="15.75">
      <c r="A36" s="41"/>
      <c r="B36" s="112" t="s">
        <v>148</v>
      </c>
      <c r="C36" s="84">
        <v>3.6999999999999998E-2</v>
      </c>
      <c r="D36" s="84">
        <v>3.6999999999999998E-2</v>
      </c>
      <c r="E36" s="73"/>
      <c r="F36" s="85"/>
      <c r="G36" s="85"/>
      <c r="H36" s="85"/>
      <c r="I36" s="85"/>
      <c r="J36" s="85"/>
      <c r="K36" s="85"/>
      <c r="L36" s="85"/>
      <c r="M36" s="85"/>
    </row>
    <row r="37" spans="1:13" ht="15.75">
      <c r="A37" s="41">
        <v>537</v>
      </c>
      <c r="B37" s="113" t="s">
        <v>224</v>
      </c>
      <c r="C37" s="63"/>
      <c r="D37" s="63"/>
      <c r="E37" s="55" t="s">
        <v>71</v>
      </c>
      <c r="F37" s="39">
        <v>0.75</v>
      </c>
      <c r="G37" s="39">
        <v>0.15</v>
      </c>
      <c r="H37" s="39">
        <v>15.15</v>
      </c>
      <c r="I37" s="39">
        <v>69</v>
      </c>
      <c r="J37" s="39">
        <v>1.4999999999999999E-2</v>
      </c>
      <c r="K37" s="39">
        <v>3</v>
      </c>
      <c r="L37" s="39">
        <v>10.5</v>
      </c>
      <c r="M37" s="39">
        <v>2.1</v>
      </c>
    </row>
    <row r="38" spans="1:13" ht="15.75">
      <c r="A38" s="41"/>
      <c r="B38" s="58" t="s">
        <v>224</v>
      </c>
      <c r="C38" s="44">
        <v>0.15</v>
      </c>
      <c r="D38" s="44">
        <v>0.15</v>
      </c>
      <c r="E38" s="45"/>
      <c r="F38" s="57"/>
      <c r="G38" s="57"/>
      <c r="H38" s="57"/>
      <c r="I38" s="57"/>
      <c r="J38" s="59"/>
      <c r="K38" s="57"/>
      <c r="L38" s="57"/>
      <c r="M38" s="57"/>
    </row>
    <row r="39" spans="1:13" ht="15.75">
      <c r="A39" s="41">
        <v>114</v>
      </c>
      <c r="B39" s="48" t="s">
        <v>74</v>
      </c>
      <c r="C39" s="44">
        <v>1.4999999999999999E-2</v>
      </c>
      <c r="D39" s="44">
        <v>1.4999999999999999E-2</v>
      </c>
      <c r="E39" s="45" t="s">
        <v>75</v>
      </c>
      <c r="F39" s="53">
        <v>1.1399999999999999</v>
      </c>
      <c r="G39" s="53">
        <v>0.12</v>
      </c>
      <c r="H39" s="53">
        <v>7.38</v>
      </c>
      <c r="I39" s="53">
        <v>35.25</v>
      </c>
      <c r="J39" s="53">
        <v>1.7000000000000001E-2</v>
      </c>
      <c r="K39" s="53">
        <v>0</v>
      </c>
      <c r="L39" s="53">
        <v>3</v>
      </c>
      <c r="M39" s="53">
        <v>0.17</v>
      </c>
    </row>
    <row r="40" spans="1:13" ht="15.75">
      <c r="A40" s="41">
        <v>115</v>
      </c>
      <c r="B40" s="48" t="s">
        <v>95</v>
      </c>
      <c r="C40" s="44">
        <v>0.03</v>
      </c>
      <c r="D40" s="44">
        <v>0.03</v>
      </c>
      <c r="E40" s="45" t="s">
        <v>96</v>
      </c>
      <c r="F40" s="57">
        <v>1.96</v>
      </c>
      <c r="G40" s="57">
        <v>0.35</v>
      </c>
      <c r="H40" s="57">
        <v>9.93</v>
      </c>
      <c r="I40" s="57">
        <v>51.8</v>
      </c>
      <c r="J40" s="59">
        <v>5.2999999999999999E-2</v>
      </c>
      <c r="K40" s="60">
        <v>2.7799999999999998E-2</v>
      </c>
      <c r="L40" s="57">
        <v>10.41</v>
      </c>
      <c r="M40" s="59">
        <v>1.1599999999999999</v>
      </c>
    </row>
    <row r="41" spans="1:13" ht="15.75">
      <c r="A41" s="41"/>
      <c r="B41" s="56" t="s">
        <v>97</v>
      </c>
      <c r="C41" s="44"/>
      <c r="D41" s="44"/>
      <c r="E41" s="45"/>
      <c r="F41" s="57"/>
      <c r="G41" s="57"/>
      <c r="H41" s="57"/>
      <c r="I41" s="57"/>
      <c r="J41" s="57"/>
      <c r="K41" s="57"/>
      <c r="L41" s="57"/>
      <c r="M41" s="57"/>
    </row>
    <row r="42" spans="1:13" ht="15.75">
      <c r="A42" s="41">
        <v>327</v>
      </c>
      <c r="B42" s="83" t="s">
        <v>225</v>
      </c>
      <c r="C42" s="84"/>
      <c r="D42" s="84"/>
      <c r="E42" s="73" t="s">
        <v>98</v>
      </c>
      <c r="F42" s="111">
        <v>9.6</v>
      </c>
      <c r="G42" s="111">
        <v>7.4</v>
      </c>
      <c r="H42" s="111">
        <v>12.4</v>
      </c>
      <c r="I42" s="111">
        <v>154.47</v>
      </c>
      <c r="J42" s="111">
        <v>3.6000000000000004E-2</v>
      </c>
      <c r="K42" s="111">
        <v>0.16</v>
      </c>
      <c r="L42" s="111">
        <v>82.03</v>
      </c>
      <c r="M42" s="111">
        <v>0.4</v>
      </c>
    </row>
    <row r="43" spans="1:13" ht="15.75">
      <c r="A43" s="41"/>
      <c r="B43" s="112" t="s">
        <v>11</v>
      </c>
      <c r="C43" s="84">
        <v>5.3999999999999999E-2</v>
      </c>
      <c r="D43" s="84">
        <v>5.2999999999999999E-2</v>
      </c>
      <c r="E43" s="73"/>
      <c r="F43" s="111"/>
      <c r="G43" s="111"/>
      <c r="H43" s="111"/>
      <c r="I43" s="111"/>
      <c r="J43" s="111"/>
      <c r="K43" s="111"/>
      <c r="L43" s="111"/>
      <c r="M43" s="111"/>
    </row>
    <row r="44" spans="1:13" ht="15.6" customHeight="1">
      <c r="A44" s="41"/>
      <c r="B44" s="112" t="s">
        <v>130</v>
      </c>
      <c r="C44" s="84">
        <v>4.0000000000000001E-3</v>
      </c>
      <c r="D44" s="84">
        <v>4.0000000000000001E-3</v>
      </c>
      <c r="E44" s="73"/>
      <c r="F44" s="111"/>
      <c r="G44" s="111"/>
      <c r="H44" s="111"/>
      <c r="I44" s="111"/>
      <c r="J44" s="111"/>
      <c r="K44" s="111"/>
      <c r="L44" s="111"/>
      <c r="M44" s="111"/>
    </row>
    <row r="45" spans="1:13" ht="15.6" customHeight="1">
      <c r="A45" s="41"/>
      <c r="B45" s="112" t="s">
        <v>102</v>
      </c>
      <c r="C45" s="108" t="s">
        <v>207</v>
      </c>
      <c r="D45" s="107">
        <v>1.8000000000000002E-3</v>
      </c>
      <c r="E45" s="73"/>
      <c r="F45" s="111"/>
      <c r="G45" s="111"/>
      <c r="H45" s="111"/>
      <c r="I45" s="111"/>
      <c r="J45" s="111"/>
      <c r="K45" s="111"/>
      <c r="L45" s="111"/>
      <c r="M45" s="111"/>
    </row>
    <row r="46" spans="1:13" ht="15.75">
      <c r="A46" s="41"/>
      <c r="B46" s="112" t="s">
        <v>34</v>
      </c>
      <c r="C46" s="84">
        <v>6.0000000000000001E-3</v>
      </c>
      <c r="D46" s="84">
        <v>6.0000000000000001E-3</v>
      </c>
      <c r="E46" s="73"/>
      <c r="F46" s="111"/>
      <c r="G46" s="111"/>
      <c r="H46" s="111"/>
      <c r="I46" s="111"/>
      <c r="J46" s="111"/>
      <c r="K46" s="111"/>
      <c r="L46" s="111"/>
      <c r="M46" s="111"/>
    </row>
    <row r="47" spans="1:13" ht="15.75">
      <c r="A47" s="41"/>
      <c r="B47" s="112" t="s">
        <v>27</v>
      </c>
      <c r="C47" s="84">
        <v>4.0000000000000001E-3</v>
      </c>
      <c r="D47" s="84">
        <v>4.0000000000000001E-3</v>
      </c>
      <c r="E47" s="73"/>
      <c r="F47" s="111"/>
      <c r="G47" s="111"/>
      <c r="H47" s="111"/>
      <c r="I47" s="111"/>
      <c r="J47" s="111"/>
      <c r="K47" s="111"/>
      <c r="L47" s="111"/>
      <c r="M47" s="111"/>
    </row>
    <row r="48" spans="1:13" ht="15.75">
      <c r="A48" s="41"/>
      <c r="B48" s="112" t="s">
        <v>12</v>
      </c>
      <c r="C48" s="84">
        <v>2E-3</v>
      </c>
      <c r="D48" s="84">
        <v>2E-3</v>
      </c>
      <c r="E48" s="73"/>
      <c r="F48" s="111"/>
      <c r="G48" s="111"/>
      <c r="H48" s="111"/>
      <c r="I48" s="111"/>
      <c r="J48" s="111"/>
      <c r="K48" s="111"/>
      <c r="L48" s="111"/>
      <c r="M48" s="111"/>
    </row>
    <row r="49" spans="1:13" ht="15.75">
      <c r="A49" s="41"/>
      <c r="B49" s="112" t="s">
        <v>28</v>
      </c>
      <c r="C49" s="84">
        <v>1E-3</v>
      </c>
      <c r="D49" s="84">
        <v>1E-3</v>
      </c>
      <c r="E49" s="73"/>
      <c r="F49" s="111"/>
      <c r="G49" s="111"/>
      <c r="H49" s="111"/>
      <c r="I49" s="111"/>
      <c r="J49" s="111"/>
      <c r="K49" s="111"/>
      <c r="L49" s="111"/>
      <c r="M49" s="111"/>
    </row>
    <row r="50" spans="1:13" ht="15.75">
      <c r="A50" s="41">
        <v>449</v>
      </c>
      <c r="B50" s="83" t="s">
        <v>132</v>
      </c>
      <c r="C50" s="84"/>
      <c r="D50" s="84"/>
      <c r="E50" s="73" t="s">
        <v>133</v>
      </c>
      <c r="F50" s="85">
        <v>0.3</v>
      </c>
      <c r="G50" s="74">
        <v>2.12</v>
      </c>
      <c r="H50" s="74">
        <v>0.67</v>
      </c>
      <c r="I50" s="74">
        <v>23</v>
      </c>
      <c r="J50" s="74">
        <v>3.0000000000000001E-3</v>
      </c>
      <c r="K50" s="74">
        <v>0.01</v>
      </c>
      <c r="L50" s="74">
        <v>8.5</v>
      </c>
      <c r="M50" s="74">
        <v>0.02</v>
      </c>
    </row>
    <row r="51" spans="1:13" ht="15.75">
      <c r="A51" s="41"/>
      <c r="B51" s="112" t="s">
        <v>68</v>
      </c>
      <c r="C51" s="84">
        <v>1.4999999999999999E-2</v>
      </c>
      <c r="D51" s="84">
        <v>1.4999999999999999E-2</v>
      </c>
      <c r="E51" s="73"/>
      <c r="F51" s="85"/>
      <c r="G51" s="74"/>
      <c r="H51" s="74"/>
      <c r="I51" s="74"/>
      <c r="J51" s="74"/>
      <c r="K51" s="74"/>
      <c r="L51" s="74"/>
      <c r="M51" s="74"/>
    </row>
    <row r="52" spans="1:13" ht="15.75">
      <c r="A52" s="41"/>
      <c r="B52" s="112" t="s">
        <v>27</v>
      </c>
      <c r="C52" s="107">
        <v>8.0000000000000004E-4</v>
      </c>
      <c r="D52" s="107">
        <v>8.0000000000000004E-4</v>
      </c>
      <c r="E52" s="73"/>
      <c r="F52" s="85"/>
      <c r="G52" s="74"/>
      <c r="H52" s="74"/>
      <c r="I52" s="74"/>
      <c r="J52" s="74"/>
      <c r="K52" s="74"/>
      <c r="L52" s="74"/>
      <c r="M52" s="74"/>
    </row>
    <row r="53" spans="1:13" ht="15.75">
      <c r="A53" s="41"/>
      <c r="B53" s="112" t="s">
        <v>28</v>
      </c>
      <c r="C53" s="107">
        <v>8.0000000000000004E-4</v>
      </c>
      <c r="D53" s="107">
        <v>8.0000000000000004E-4</v>
      </c>
      <c r="E53" s="73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41"/>
      <c r="B54" s="112" t="s">
        <v>34</v>
      </c>
      <c r="C54" s="84">
        <v>2E-3</v>
      </c>
      <c r="D54" s="84">
        <v>2E-3</v>
      </c>
      <c r="E54" s="73"/>
      <c r="F54" s="85"/>
      <c r="G54" s="85"/>
      <c r="H54" s="85"/>
      <c r="I54" s="85"/>
      <c r="J54" s="85"/>
      <c r="K54" s="85"/>
      <c r="L54" s="85"/>
      <c r="M54" s="85"/>
    </row>
    <row r="55" spans="1:13" ht="15.75">
      <c r="A55" s="41">
        <v>535</v>
      </c>
      <c r="B55" s="48" t="s">
        <v>196</v>
      </c>
      <c r="C55" s="44"/>
      <c r="D55" s="44"/>
      <c r="E55" s="45" t="s">
        <v>71</v>
      </c>
      <c r="F55" s="57">
        <v>4.3499999999999996</v>
      </c>
      <c r="G55" s="57">
        <v>3.75</v>
      </c>
      <c r="H55" s="57">
        <v>5.8</v>
      </c>
      <c r="I55" s="57">
        <v>72</v>
      </c>
      <c r="J55" s="59">
        <v>5.7000000000000002E-2</v>
      </c>
      <c r="K55" s="57">
        <v>1</v>
      </c>
      <c r="L55" s="57">
        <v>172.8</v>
      </c>
      <c r="M55" s="57">
        <v>0.14000000000000001</v>
      </c>
    </row>
    <row r="56" spans="1:13" ht="15.75">
      <c r="A56" s="41"/>
      <c r="B56" s="46" t="s">
        <v>115</v>
      </c>
      <c r="C56" s="44">
        <v>0.154</v>
      </c>
      <c r="D56" s="44">
        <v>0.15</v>
      </c>
      <c r="E56" s="45"/>
      <c r="F56" s="57"/>
      <c r="G56" s="57"/>
      <c r="H56" s="57"/>
      <c r="I56" s="57"/>
      <c r="J56" s="57"/>
      <c r="K56" s="57"/>
      <c r="L56" s="57"/>
      <c r="M56" s="57"/>
    </row>
    <row r="57" spans="1:13" ht="15.75">
      <c r="A57" s="209" t="s">
        <v>226</v>
      </c>
      <c r="B57" s="209"/>
      <c r="C57" s="210"/>
      <c r="D57" s="210"/>
      <c r="E57" s="210"/>
      <c r="F57" s="81">
        <f t="shared" ref="F57:M57" si="0">SUM(F5:F56)</f>
        <v>45.48</v>
      </c>
      <c r="G57" s="114">
        <f t="shared" si="0"/>
        <v>43.61</v>
      </c>
      <c r="H57" s="81">
        <f t="shared" si="0"/>
        <v>160.47000000000003</v>
      </c>
      <c r="I57" s="81">
        <f t="shared" si="0"/>
        <v>1205.57</v>
      </c>
      <c r="J57" s="66">
        <f t="shared" si="0"/>
        <v>0.47000000000000003</v>
      </c>
      <c r="K57" s="66">
        <f t="shared" si="0"/>
        <v>20.047800000000002</v>
      </c>
      <c r="L57" s="81">
        <f t="shared" si="0"/>
        <v>727.38000000000011</v>
      </c>
      <c r="M57" s="109">
        <f t="shared" si="0"/>
        <v>8.3659999999999997</v>
      </c>
    </row>
  </sheetData>
  <sheetProtection selectLockedCells="1" selectUnlockedCells="1"/>
  <mergeCells count="13">
    <mergeCell ref="D1:D2"/>
    <mergeCell ref="E1:E2"/>
    <mergeCell ref="F1:F2"/>
    <mergeCell ref="G1:G2"/>
    <mergeCell ref="H1:H2"/>
    <mergeCell ref="I1:I2"/>
    <mergeCell ref="J1:K1"/>
    <mergeCell ref="L1:M1"/>
    <mergeCell ref="A57:B57"/>
    <mergeCell ref="C57:E57"/>
    <mergeCell ref="A1:A2"/>
    <mergeCell ref="B1:B2"/>
    <mergeCell ref="C1:C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topLeftCell="A25" workbookViewId="0">
      <selection activeCell="B61" sqref="B61"/>
    </sheetView>
  </sheetViews>
  <sheetFormatPr defaultColWidth="9" defaultRowHeight="15"/>
  <cols>
    <col min="1" max="1" width="5.28515625" style="35" customWidth="1"/>
    <col min="2" max="2" width="33.5703125" style="35" customWidth="1"/>
    <col min="3" max="9" width="9" style="35"/>
    <col min="10" max="11" width="10.140625" style="35" customWidth="1"/>
    <col min="12" max="12" width="10.5703125" style="35" customWidth="1"/>
    <col min="13" max="13" width="9.85546875" style="35" customWidth="1"/>
    <col min="14" max="16384" width="9" style="35"/>
  </cols>
  <sheetData>
    <row r="1" spans="1:18" ht="12.75" customHeight="1">
      <c r="A1" s="191" t="s">
        <v>49</v>
      </c>
      <c r="B1" s="192" t="s">
        <v>50</v>
      </c>
      <c r="C1" s="193" t="s">
        <v>51</v>
      </c>
      <c r="D1" s="194" t="s">
        <v>52</v>
      </c>
      <c r="E1" s="189" t="s">
        <v>53</v>
      </c>
      <c r="F1" s="197" t="s">
        <v>54</v>
      </c>
      <c r="G1" s="197" t="s">
        <v>55</v>
      </c>
      <c r="H1" s="197" t="s">
        <v>56</v>
      </c>
      <c r="I1" s="197" t="s">
        <v>57</v>
      </c>
      <c r="J1" s="216" t="s">
        <v>58</v>
      </c>
      <c r="K1" s="216"/>
      <c r="L1" s="216" t="s">
        <v>59</v>
      </c>
      <c r="M1" s="216"/>
    </row>
    <row r="2" spans="1:18">
      <c r="A2" s="191"/>
      <c r="B2" s="192"/>
      <c r="C2" s="193"/>
      <c r="D2" s="194"/>
      <c r="E2" s="189"/>
      <c r="F2" s="197"/>
      <c r="G2" s="197"/>
      <c r="H2" s="197"/>
      <c r="I2" s="197"/>
      <c r="J2" s="90" t="s">
        <v>60</v>
      </c>
      <c r="K2" s="90" t="s">
        <v>61</v>
      </c>
      <c r="L2" s="90" t="s">
        <v>62</v>
      </c>
      <c r="M2" s="90" t="s">
        <v>63</v>
      </c>
    </row>
    <row r="3" spans="1:18" ht="15.75">
      <c r="A3" s="37"/>
      <c r="B3" s="38" t="s">
        <v>227</v>
      </c>
      <c r="C3" s="59"/>
      <c r="D3" s="59"/>
      <c r="E3" s="39"/>
      <c r="F3" s="57"/>
      <c r="G3" s="57"/>
      <c r="H3" s="57"/>
      <c r="I3" s="57"/>
      <c r="J3" s="91"/>
      <c r="K3" s="91"/>
      <c r="L3" s="91"/>
      <c r="M3" s="91"/>
    </row>
    <row r="4" spans="1:18" ht="15.75">
      <c r="A4" s="41"/>
      <c r="B4" s="40" t="s">
        <v>172</v>
      </c>
      <c r="C4" s="59"/>
      <c r="D4" s="59"/>
      <c r="E4" s="56"/>
      <c r="F4" s="57"/>
      <c r="G4" s="57"/>
      <c r="H4" s="57"/>
      <c r="I4" s="57"/>
      <c r="J4" s="57"/>
      <c r="K4" s="57"/>
      <c r="L4" s="57"/>
      <c r="M4" s="57"/>
    </row>
    <row r="5" spans="1:18" ht="15.75">
      <c r="A5" s="41">
        <v>99</v>
      </c>
      <c r="B5" s="67" t="s">
        <v>154</v>
      </c>
      <c r="C5" s="39"/>
      <c r="D5" s="39"/>
      <c r="E5" s="45" t="s">
        <v>133</v>
      </c>
      <c r="F5" s="39">
        <v>1.23</v>
      </c>
      <c r="G5" s="39">
        <v>3.42</v>
      </c>
      <c r="H5" s="39">
        <v>8.2899999999999991</v>
      </c>
      <c r="I5" s="39">
        <v>67.5</v>
      </c>
      <c r="J5" s="39">
        <v>1.7000000000000001E-2</v>
      </c>
      <c r="K5" s="39">
        <v>0</v>
      </c>
      <c r="L5" s="39">
        <v>3.7</v>
      </c>
      <c r="M5" s="39">
        <v>0.18</v>
      </c>
    </row>
    <row r="6" spans="1:18" ht="15.75">
      <c r="A6" s="41"/>
      <c r="B6" s="46" t="s">
        <v>28</v>
      </c>
      <c r="C6" s="53">
        <v>5.0000000000000001E-3</v>
      </c>
      <c r="D6" s="53">
        <v>5.0000000000000001E-3</v>
      </c>
      <c r="E6" s="45"/>
      <c r="F6" s="39"/>
      <c r="G6" s="39"/>
      <c r="H6" s="39"/>
      <c r="I6" s="39"/>
      <c r="J6" s="39"/>
      <c r="K6" s="39"/>
      <c r="L6" s="39"/>
      <c r="M6" s="39"/>
    </row>
    <row r="7" spans="1:18" ht="15.75">
      <c r="A7" s="41"/>
      <c r="B7" s="58" t="s">
        <v>24</v>
      </c>
      <c r="C7" s="53">
        <v>1.4999999999999999E-2</v>
      </c>
      <c r="D7" s="53">
        <v>1.4999999999999999E-2</v>
      </c>
      <c r="E7" s="45"/>
      <c r="F7" s="39"/>
      <c r="G7" s="39"/>
      <c r="H7" s="39"/>
      <c r="I7" s="39"/>
      <c r="J7" s="39"/>
      <c r="K7" s="39"/>
      <c r="L7" s="39"/>
      <c r="M7" s="39"/>
    </row>
    <row r="8" spans="1:18" ht="15.75">
      <c r="A8" s="41">
        <v>306</v>
      </c>
      <c r="B8" s="51" t="s">
        <v>228</v>
      </c>
      <c r="E8" s="45" t="s">
        <v>133</v>
      </c>
      <c r="F8" s="39">
        <v>2.5499999999999998</v>
      </c>
      <c r="G8" s="39">
        <v>2.2999999999999998</v>
      </c>
      <c r="H8" s="39">
        <v>0.15</v>
      </c>
      <c r="I8" s="39">
        <v>31.5</v>
      </c>
      <c r="J8" s="39">
        <v>1.4999999999999999E-2</v>
      </c>
      <c r="K8" s="39">
        <v>0</v>
      </c>
      <c r="L8" s="39">
        <v>11</v>
      </c>
      <c r="M8" s="39">
        <v>0.5</v>
      </c>
    </row>
    <row r="9" spans="1:18" ht="15.75">
      <c r="A9" s="41"/>
      <c r="B9" s="58" t="s">
        <v>102</v>
      </c>
      <c r="C9" s="39" t="s">
        <v>46</v>
      </c>
      <c r="D9" s="59">
        <v>0.02</v>
      </c>
      <c r="E9" s="45"/>
      <c r="F9" s="39"/>
      <c r="G9" s="39"/>
      <c r="H9" s="39"/>
      <c r="I9" s="39"/>
      <c r="J9" s="39"/>
      <c r="K9" s="39"/>
      <c r="L9" s="39"/>
      <c r="M9" s="39"/>
    </row>
    <row r="10" spans="1:18" ht="15.75">
      <c r="A10" s="41">
        <v>170</v>
      </c>
      <c r="B10" s="43" t="s">
        <v>229</v>
      </c>
      <c r="C10" s="44"/>
      <c r="D10" s="44"/>
      <c r="E10" s="52" t="s">
        <v>67</v>
      </c>
      <c r="F10" s="53">
        <v>4.33</v>
      </c>
      <c r="G10" s="53">
        <v>4.6399999999999997</v>
      </c>
      <c r="H10" s="53">
        <v>14.86</v>
      </c>
      <c r="I10" s="53">
        <v>119</v>
      </c>
      <c r="J10" s="53">
        <v>0.05</v>
      </c>
      <c r="K10" s="53">
        <v>1.1499999999999999</v>
      </c>
      <c r="L10" s="53">
        <v>140</v>
      </c>
      <c r="M10" s="53">
        <v>0.23</v>
      </c>
    </row>
    <row r="11" spans="1:18" ht="15.75">
      <c r="A11" s="41"/>
      <c r="B11" s="58" t="s">
        <v>68</v>
      </c>
      <c r="C11" s="44">
        <v>0.126</v>
      </c>
      <c r="D11" s="44">
        <v>0.126</v>
      </c>
      <c r="E11" s="52"/>
      <c r="F11" s="53"/>
      <c r="G11" s="53"/>
      <c r="H11" s="53"/>
      <c r="I11" s="53"/>
      <c r="J11" s="53"/>
      <c r="K11" s="53"/>
      <c r="L11" s="53"/>
      <c r="M11" s="53"/>
      <c r="N11" s="75"/>
      <c r="O11" s="75"/>
      <c r="P11" s="75"/>
      <c r="Q11" s="75"/>
      <c r="R11" s="75"/>
    </row>
    <row r="12" spans="1:18" ht="15.75">
      <c r="A12" s="41"/>
      <c r="B12" s="58" t="s">
        <v>148</v>
      </c>
      <c r="C12" s="44">
        <v>1.0999999999999999E-2</v>
      </c>
      <c r="D12" s="44">
        <v>1.0999999999999999E-2</v>
      </c>
      <c r="E12" s="52"/>
      <c r="F12" s="53"/>
      <c r="G12" s="53"/>
      <c r="H12" s="53"/>
      <c r="I12" s="53"/>
      <c r="J12" s="53"/>
      <c r="K12" s="53"/>
      <c r="L12" s="53"/>
      <c r="M12" s="53"/>
      <c r="N12" s="75"/>
      <c r="O12" s="75"/>
      <c r="P12" s="75"/>
      <c r="Q12" s="75"/>
      <c r="R12" s="75"/>
    </row>
    <row r="13" spans="1:18" ht="15.75">
      <c r="A13" s="41"/>
      <c r="B13" s="58" t="s">
        <v>28</v>
      </c>
      <c r="C13" s="47">
        <v>1.8E-3</v>
      </c>
      <c r="D13" s="47">
        <v>1.8E-3</v>
      </c>
      <c r="E13" s="52"/>
      <c r="F13" s="53"/>
      <c r="G13" s="53"/>
      <c r="H13" s="53"/>
      <c r="I13" s="53"/>
      <c r="J13" s="53"/>
      <c r="K13" s="53"/>
      <c r="L13" s="53"/>
      <c r="M13" s="53"/>
      <c r="N13" s="75"/>
      <c r="O13" s="75"/>
      <c r="P13" s="75"/>
      <c r="Q13" s="75"/>
      <c r="R13" s="75"/>
    </row>
    <row r="14" spans="1:18" ht="15.75">
      <c r="A14" s="41">
        <v>514</v>
      </c>
      <c r="B14" s="48" t="s">
        <v>152</v>
      </c>
      <c r="C14" s="44"/>
      <c r="D14" s="44"/>
      <c r="E14" s="45" t="s">
        <v>71</v>
      </c>
      <c r="F14" s="39">
        <v>2.2999999999999998</v>
      </c>
      <c r="G14" s="39">
        <v>1.94</v>
      </c>
      <c r="H14" s="39">
        <v>11.44</v>
      </c>
      <c r="I14" s="39">
        <v>56.8</v>
      </c>
      <c r="J14" s="39">
        <v>2.8000000000000001E-2</v>
      </c>
      <c r="K14" s="39">
        <v>1.1100000000000001</v>
      </c>
      <c r="L14" s="39">
        <v>90.72</v>
      </c>
      <c r="M14" s="39">
        <v>7.0000000000000007E-2</v>
      </c>
    </row>
    <row r="15" spans="1:18" ht="15.75">
      <c r="A15" s="41"/>
      <c r="B15" s="46" t="s">
        <v>33</v>
      </c>
      <c r="C15" s="47">
        <v>1.5E-3</v>
      </c>
      <c r="D15" s="47">
        <v>1.5E-3</v>
      </c>
      <c r="E15" s="45"/>
      <c r="F15" s="39"/>
      <c r="G15" s="39"/>
      <c r="H15" s="39"/>
      <c r="I15" s="39"/>
      <c r="J15" s="39"/>
      <c r="K15" s="39"/>
      <c r="L15" s="39"/>
      <c r="M15" s="39"/>
    </row>
    <row r="16" spans="1:18" ht="15.75">
      <c r="A16" s="41"/>
      <c r="B16" s="58" t="s">
        <v>68</v>
      </c>
      <c r="C16" s="44">
        <v>7.1999999999999995E-2</v>
      </c>
      <c r="D16" s="44">
        <v>7.1999999999999995E-2</v>
      </c>
      <c r="E16" s="45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41"/>
      <c r="B17" s="58" t="s">
        <v>34</v>
      </c>
      <c r="C17" s="44">
        <v>7.0000000000000001E-3</v>
      </c>
      <c r="D17" s="44">
        <v>7.0000000000000001E-3</v>
      </c>
      <c r="E17" s="45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41">
        <v>114</v>
      </c>
      <c r="B18" s="48" t="s">
        <v>74</v>
      </c>
      <c r="C18" s="44">
        <v>1.4999999999999999E-2</v>
      </c>
      <c r="D18" s="44">
        <v>1.4999999999999999E-2</v>
      </c>
      <c r="E18" s="52" t="s">
        <v>75</v>
      </c>
      <c r="F18" s="53">
        <v>1.1399999999999999</v>
      </c>
      <c r="G18" s="53">
        <v>0.12</v>
      </c>
      <c r="H18" s="53">
        <v>7.38</v>
      </c>
      <c r="I18" s="53">
        <v>35.25</v>
      </c>
      <c r="J18" s="53">
        <v>1.7000000000000001E-2</v>
      </c>
      <c r="K18" s="53">
        <v>0</v>
      </c>
      <c r="L18" s="53">
        <v>3</v>
      </c>
      <c r="M18" s="53">
        <v>0.17</v>
      </c>
    </row>
    <row r="19" spans="1:13" ht="15.75">
      <c r="A19" s="41">
        <v>118</v>
      </c>
      <c r="B19" s="43" t="s">
        <v>230</v>
      </c>
      <c r="C19" s="44">
        <v>0.14899999999999999</v>
      </c>
      <c r="D19" s="44">
        <v>133</v>
      </c>
      <c r="E19" s="52" t="s">
        <v>231</v>
      </c>
      <c r="F19" s="59">
        <v>0.53200000000000003</v>
      </c>
      <c r="G19" s="39">
        <v>0.53200000000000003</v>
      </c>
      <c r="H19" s="39">
        <v>13.03</v>
      </c>
      <c r="I19" s="39">
        <v>62.51</v>
      </c>
      <c r="J19" s="39">
        <v>0.04</v>
      </c>
      <c r="K19" s="39">
        <v>13.3</v>
      </c>
      <c r="L19" s="39">
        <v>21.28</v>
      </c>
      <c r="M19" s="39">
        <v>2.93</v>
      </c>
    </row>
    <row r="20" spans="1:13" ht="15.75">
      <c r="A20" s="41"/>
      <c r="B20" s="56" t="s">
        <v>77</v>
      </c>
      <c r="C20" s="59"/>
      <c r="D20" s="59"/>
      <c r="E20" s="45"/>
      <c r="F20" s="57"/>
      <c r="G20" s="57"/>
      <c r="H20" s="57"/>
      <c r="I20" s="57"/>
      <c r="J20" s="57"/>
      <c r="K20" s="57"/>
      <c r="L20" s="57"/>
      <c r="M20" s="57"/>
    </row>
    <row r="21" spans="1:13" ht="15.75">
      <c r="A21" s="50">
        <v>112</v>
      </c>
      <c r="B21" s="51" t="s">
        <v>232</v>
      </c>
      <c r="E21" s="52" t="s">
        <v>98</v>
      </c>
      <c r="F21" s="44">
        <v>0.47899999999999998</v>
      </c>
      <c r="G21" s="77">
        <v>0.06</v>
      </c>
      <c r="H21" s="44">
        <v>1.4970000000000001</v>
      </c>
      <c r="I21" s="44">
        <v>8.3829999999999991</v>
      </c>
      <c r="J21" s="47">
        <v>1.7600000000000001E-2</v>
      </c>
      <c r="K21" s="44">
        <v>5.9880000000000004</v>
      </c>
      <c r="L21" s="77">
        <v>13.77</v>
      </c>
      <c r="M21" s="44">
        <v>0.35899999999999999</v>
      </c>
    </row>
    <row r="22" spans="1:13" ht="15.75">
      <c r="A22" s="50"/>
      <c r="B22" s="58" t="s">
        <v>80</v>
      </c>
      <c r="C22" s="44">
        <v>6.3E-2</v>
      </c>
      <c r="D22" s="44">
        <v>0.06</v>
      </c>
      <c r="E22" s="52"/>
      <c r="F22" s="77"/>
      <c r="G22" s="77"/>
      <c r="H22" s="77"/>
      <c r="I22" s="77"/>
      <c r="J22" s="44"/>
      <c r="K22" s="77"/>
      <c r="L22" s="77"/>
      <c r="M22" s="77"/>
    </row>
    <row r="23" spans="1:13" ht="15.75">
      <c r="A23" s="41">
        <v>138</v>
      </c>
      <c r="B23" s="51" t="s">
        <v>233</v>
      </c>
      <c r="C23" s="44"/>
      <c r="D23" s="44"/>
      <c r="E23" s="45" t="s">
        <v>82</v>
      </c>
      <c r="F23" s="57">
        <v>1.33</v>
      </c>
      <c r="G23" s="57">
        <v>3.65</v>
      </c>
      <c r="H23" s="57">
        <v>10.15</v>
      </c>
      <c r="I23" s="57">
        <v>78.8</v>
      </c>
      <c r="J23" s="59">
        <v>6.4000000000000001E-2</v>
      </c>
      <c r="K23" s="57">
        <v>7.27</v>
      </c>
      <c r="L23" s="57">
        <v>14.6</v>
      </c>
      <c r="M23" s="57">
        <v>0.68</v>
      </c>
    </row>
    <row r="24" spans="1:13" ht="15.75">
      <c r="A24" s="41"/>
      <c r="B24" s="46" t="s">
        <v>84</v>
      </c>
      <c r="C24" s="59">
        <v>7.1999999999999995E-2</v>
      </c>
      <c r="D24" s="59">
        <v>5.3999999999999999E-2</v>
      </c>
      <c r="E24" s="56"/>
      <c r="F24" s="57"/>
      <c r="G24" s="57"/>
      <c r="H24" s="57"/>
      <c r="I24" s="57"/>
      <c r="J24" s="57"/>
      <c r="K24" s="77"/>
      <c r="L24" s="57"/>
      <c r="M24" s="57"/>
    </row>
    <row r="25" spans="1:13" ht="21" customHeight="1">
      <c r="A25" s="41"/>
      <c r="B25" s="46" t="s">
        <v>234</v>
      </c>
      <c r="C25" s="59">
        <v>1.2E-2</v>
      </c>
      <c r="D25" s="59">
        <v>1.0999999999999999E-2</v>
      </c>
      <c r="E25" s="45"/>
      <c r="F25" s="57"/>
      <c r="G25" s="57"/>
      <c r="H25" s="57"/>
      <c r="I25" s="57"/>
      <c r="J25" s="57"/>
      <c r="K25" s="57"/>
      <c r="L25" s="57"/>
      <c r="M25" s="57"/>
    </row>
    <row r="26" spans="1:13" ht="21" customHeight="1">
      <c r="A26" s="41"/>
      <c r="B26" s="46" t="s">
        <v>86</v>
      </c>
      <c r="C26" s="59">
        <v>8.9999999999999993E-3</v>
      </c>
      <c r="D26" s="59">
        <v>8.0000000000000002E-3</v>
      </c>
      <c r="E26" s="45"/>
      <c r="F26" s="57"/>
      <c r="G26" s="57"/>
      <c r="H26" s="57"/>
      <c r="I26" s="57"/>
      <c r="J26" s="57"/>
      <c r="K26" s="57"/>
      <c r="L26" s="57"/>
      <c r="M26" s="57"/>
    </row>
    <row r="27" spans="1:13" ht="18" customHeight="1">
      <c r="A27" s="41"/>
      <c r="B27" s="46" t="s">
        <v>29</v>
      </c>
      <c r="C27" s="59">
        <v>4.0000000000000001E-3</v>
      </c>
      <c r="D27" s="59">
        <v>4.0000000000000001E-3</v>
      </c>
      <c r="E27" s="45"/>
      <c r="F27" s="57"/>
      <c r="G27" s="57"/>
      <c r="H27" s="57"/>
      <c r="I27" s="57"/>
      <c r="J27" s="57"/>
      <c r="K27" s="57"/>
      <c r="L27" s="57"/>
      <c r="M27" s="57"/>
    </row>
    <row r="28" spans="1:13" ht="18.75" customHeight="1">
      <c r="A28" s="41"/>
      <c r="B28" s="46" t="s">
        <v>12</v>
      </c>
      <c r="C28" s="59">
        <v>5.0000000000000001E-3</v>
      </c>
      <c r="D28" s="59">
        <v>5.0000000000000001E-3</v>
      </c>
      <c r="E28" s="45"/>
      <c r="F28" s="57"/>
      <c r="G28" s="57"/>
      <c r="H28" s="57"/>
      <c r="I28" s="57"/>
      <c r="J28" s="57"/>
      <c r="K28" s="57"/>
      <c r="L28" s="57"/>
      <c r="M28" s="57"/>
    </row>
    <row r="29" spans="1:13" ht="18" customHeight="1">
      <c r="A29" s="41">
        <v>353</v>
      </c>
      <c r="B29" s="83" t="s">
        <v>235</v>
      </c>
      <c r="C29" s="84"/>
      <c r="D29" s="115"/>
      <c r="E29" s="116" t="s">
        <v>122</v>
      </c>
      <c r="F29" s="39">
        <v>10.23</v>
      </c>
      <c r="G29" s="39">
        <v>1.46</v>
      </c>
      <c r="H29" s="39">
        <v>5.28</v>
      </c>
      <c r="I29" s="39">
        <v>75.2</v>
      </c>
      <c r="J29" s="39">
        <v>5.5E-2</v>
      </c>
      <c r="K29" s="39">
        <v>0.21</v>
      </c>
      <c r="L29" s="39">
        <v>35</v>
      </c>
      <c r="M29" s="39">
        <v>0.55000000000000004</v>
      </c>
    </row>
    <row r="30" spans="1:13" ht="19.5" customHeight="1">
      <c r="A30" s="41"/>
      <c r="B30" s="112" t="s">
        <v>270</v>
      </c>
      <c r="C30" s="84">
        <v>7.3999999999999996E-2</v>
      </c>
      <c r="D30" s="115">
        <v>5.6000000000000001E-2</v>
      </c>
      <c r="E30" s="116"/>
      <c r="F30" s="39"/>
      <c r="G30" s="39"/>
      <c r="H30" s="39"/>
      <c r="I30" s="39"/>
      <c r="J30" s="39"/>
      <c r="K30" s="39"/>
      <c r="L30" s="39"/>
      <c r="M30" s="39"/>
    </row>
    <row r="31" spans="1:13" ht="19.5" customHeight="1">
      <c r="A31" s="41"/>
      <c r="B31" s="112" t="s">
        <v>24</v>
      </c>
      <c r="C31" s="84">
        <v>0.01</v>
      </c>
      <c r="D31" s="115">
        <v>0.01</v>
      </c>
      <c r="E31" s="116"/>
      <c r="F31" s="39"/>
      <c r="G31" s="39"/>
      <c r="H31" s="39"/>
      <c r="I31" s="39"/>
      <c r="J31" s="39"/>
      <c r="K31" s="39"/>
      <c r="L31" s="39"/>
      <c r="M31" s="39"/>
    </row>
    <row r="32" spans="1:13" ht="18.75" customHeight="1">
      <c r="A32" s="41"/>
      <c r="B32" s="112" t="s">
        <v>102</v>
      </c>
      <c r="C32" s="117" t="s">
        <v>236</v>
      </c>
      <c r="D32" s="115">
        <v>7.0000000000000001E-3</v>
      </c>
      <c r="E32" s="116"/>
      <c r="F32" s="39"/>
      <c r="G32" s="39"/>
      <c r="H32" s="39"/>
      <c r="I32" s="39"/>
      <c r="J32" s="39"/>
      <c r="K32" s="39"/>
      <c r="L32" s="39"/>
      <c r="M32" s="39"/>
    </row>
    <row r="33" spans="1:13" ht="17.25" customHeight="1">
      <c r="A33" s="41"/>
      <c r="B33" s="112" t="s">
        <v>68</v>
      </c>
      <c r="C33" s="84">
        <v>1.4E-2</v>
      </c>
      <c r="D33" s="115">
        <v>1.4E-2</v>
      </c>
      <c r="E33" s="116"/>
      <c r="F33" s="39"/>
      <c r="G33" s="39"/>
      <c r="H33" s="39"/>
      <c r="I33" s="39"/>
      <c r="J33" s="39"/>
      <c r="K33" s="39"/>
      <c r="L33" s="39"/>
      <c r="M33" s="39"/>
    </row>
    <row r="34" spans="1:13" ht="22.5" customHeight="1">
      <c r="A34" s="41">
        <v>179</v>
      </c>
      <c r="B34" s="48" t="s">
        <v>165</v>
      </c>
      <c r="C34" s="44"/>
      <c r="D34" s="44"/>
      <c r="E34" s="45" t="s">
        <v>92</v>
      </c>
      <c r="F34" s="39">
        <v>1.5</v>
      </c>
      <c r="G34" s="39">
        <v>3.3</v>
      </c>
      <c r="H34" s="39">
        <v>10.199999999999999</v>
      </c>
      <c r="I34" s="39">
        <v>76</v>
      </c>
      <c r="J34" s="39">
        <v>0.08</v>
      </c>
      <c r="K34" s="39">
        <v>11.1</v>
      </c>
      <c r="L34" s="39">
        <v>8.8000000000000007</v>
      </c>
      <c r="M34" s="39">
        <v>0.60000000000000009</v>
      </c>
    </row>
    <row r="35" spans="1:13" ht="15.75">
      <c r="A35" s="41"/>
      <c r="B35" s="46" t="s">
        <v>84</v>
      </c>
      <c r="C35" s="44">
        <v>0.106</v>
      </c>
      <c r="D35" s="44">
        <v>7.9000000000000001E-2</v>
      </c>
      <c r="E35" s="45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41"/>
      <c r="B36" s="46" t="s">
        <v>28</v>
      </c>
      <c r="C36" s="44">
        <v>4.0000000000000001E-3</v>
      </c>
      <c r="D36" s="44">
        <v>4.0000000000000001E-3</v>
      </c>
      <c r="E36" s="45"/>
      <c r="F36" s="57"/>
      <c r="G36" s="57"/>
      <c r="H36" s="57"/>
      <c r="I36" s="57"/>
      <c r="J36" s="57"/>
      <c r="K36" s="57"/>
      <c r="L36" s="57"/>
      <c r="M36" s="57"/>
    </row>
    <row r="37" spans="1:13" ht="15.75">
      <c r="A37" s="41">
        <v>526</v>
      </c>
      <c r="B37" s="48" t="s">
        <v>93</v>
      </c>
      <c r="C37" s="44"/>
      <c r="D37" s="44"/>
      <c r="E37" s="45" t="s">
        <v>71</v>
      </c>
      <c r="F37" s="39">
        <v>0.36</v>
      </c>
      <c r="G37" s="39">
        <v>0.14000000000000001</v>
      </c>
      <c r="H37" s="39">
        <v>16.63</v>
      </c>
      <c r="I37" s="39">
        <v>69.099999999999994</v>
      </c>
      <c r="J37" s="39">
        <v>1.4E-2</v>
      </c>
      <c r="K37" s="39">
        <v>3.1</v>
      </c>
      <c r="L37" s="39">
        <v>15.8</v>
      </c>
      <c r="M37" s="39">
        <v>0.79</v>
      </c>
    </row>
    <row r="38" spans="1:13" ht="15.75">
      <c r="A38" s="41"/>
      <c r="B38" s="46" t="s">
        <v>94</v>
      </c>
      <c r="C38" s="44">
        <v>3.3000000000000002E-2</v>
      </c>
      <c r="D38" s="44">
        <v>2.9000000000000001E-2</v>
      </c>
      <c r="E38" s="45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41"/>
      <c r="B39" s="46" t="s">
        <v>34</v>
      </c>
      <c r="C39" s="44">
        <v>0.01</v>
      </c>
      <c r="D39" s="44">
        <v>0.01</v>
      </c>
      <c r="E39" s="45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41">
        <v>114</v>
      </c>
      <c r="B40" s="48" t="s">
        <v>74</v>
      </c>
      <c r="C40" s="44">
        <v>1.4999999999999999E-2</v>
      </c>
      <c r="D40" s="44">
        <v>1.4999999999999999E-2</v>
      </c>
      <c r="E40" s="45" t="s">
        <v>75</v>
      </c>
      <c r="F40" s="53">
        <v>1.1399999999999999</v>
      </c>
      <c r="G40" s="53">
        <v>0.12</v>
      </c>
      <c r="H40" s="53">
        <v>7.38</v>
      </c>
      <c r="I40" s="53">
        <v>35.25</v>
      </c>
      <c r="J40" s="53">
        <v>1.7000000000000001E-2</v>
      </c>
      <c r="K40" s="53">
        <v>0</v>
      </c>
      <c r="L40" s="53">
        <v>3</v>
      </c>
      <c r="M40" s="53">
        <v>0.17</v>
      </c>
    </row>
    <row r="41" spans="1:13" ht="15.75">
      <c r="A41" s="41">
        <v>115</v>
      </c>
      <c r="B41" s="48" t="s">
        <v>95</v>
      </c>
      <c r="C41" s="44">
        <v>0.03</v>
      </c>
      <c r="D41" s="44">
        <v>0.03</v>
      </c>
      <c r="E41" s="45" t="s">
        <v>96</v>
      </c>
      <c r="F41" s="57">
        <v>1.96</v>
      </c>
      <c r="G41" s="57">
        <v>0.35</v>
      </c>
      <c r="H41" s="57">
        <v>9.93</v>
      </c>
      <c r="I41" s="57">
        <v>51.8</v>
      </c>
      <c r="J41" s="59">
        <v>5.2999999999999999E-2</v>
      </c>
      <c r="K41" s="60">
        <v>2.7799999999999998E-2</v>
      </c>
      <c r="L41" s="57">
        <v>10.41</v>
      </c>
      <c r="M41" s="59">
        <v>1.1599999999999999</v>
      </c>
    </row>
    <row r="42" spans="1:13" ht="15.75">
      <c r="A42" s="41"/>
      <c r="B42" s="56" t="s">
        <v>97</v>
      </c>
      <c r="C42" s="59"/>
      <c r="D42" s="59"/>
      <c r="E42" s="45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50">
        <v>362</v>
      </c>
      <c r="B43" s="51" t="s">
        <v>237</v>
      </c>
      <c r="C43" s="44"/>
      <c r="D43" s="44"/>
      <c r="E43" s="52" t="s">
        <v>101</v>
      </c>
      <c r="F43" s="44">
        <v>1.754</v>
      </c>
      <c r="G43" s="44">
        <v>4.1120000000000001</v>
      </c>
      <c r="H43" s="44">
        <v>5.2439999999999998</v>
      </c>
      <c r="I43" s="77">
        <v>65.8</v>
      </c>
      <c r="J43" s="47">
        <v>4.6800000000000001E-2</v>
      </c>
      <c r="K43" s="77">
        <v>26.6</v>
      </c>
      <c r="L43" s="77">
        <v>34.96</v>
      </c>
      <c r="M43" s="77">
        <v>0.6</v>
      </c>
    </row>
    <row r="44" spans="1:13" ht="15.75">
      <c r="A44" s="50"/>
      <c r="B44" s="58" t="s">
        <v>84</v>
      </c>
      <c r="C44" s="44">
        <v>4.2999999999999997E-2</v>
      </c>
      <c r="D44" s="44">
        <v>3.2000000000000001E-2</v>
      </c>
      <c r="E44" s="52"/>
      <c r="F44" s="77"/>
      <c r="G44" s="77"/>
      <c r="H44" s="77"/>
      <c r="I44" s="77"/>
      <c r="J44" s="77"/>
      <c r="K44" s="77"/>
      <c r="L44" s="77"/>
      <c r="M44" s="77"/>
    </row>
    <row r="45" spans="1:13" ht="17.100000000000001" customHeight="1">
      <c r="A45" s="50"/>
      <c r="B45" s="58" t="s">
        <v>85</v>
      </c>
      <c r="C45" s="44">
        <v>0.02</v>
      </c>
      <c r="D45" s="44">
        <v>1.6E-2</v>
      </c>
      <c r="E45" s="52"/>
      <c r="F45" s="77"/>
      <c r="G45" s="77"/>
      <c r="H45" s="77"/>
      <c r="I45" s="77"/>
      <c r="J45" s="77"/>
      <c r="K45" s="77"/>
      <c r="L45" s="77"/>
      <c r="M45" s="77"/>
    </row>
    <row r="46" spans="1:13" ht="15.75">
      <c r="A46" s="50"/>
      <c r="B46" s="58" t="s">
        <v>212</v>
      </c>
      <c r="C46" s="44">
        <v>2.5000000000000001E-2</v>
      </c>
      <c r="D46" s="44">
        <v>0.02</v>
      </c>
      <c r="E46" s="52"/>
      <c r="F46" s="77"/>
      <c r="G46" s="77"/>
      <c r="H46" s="77"/>
      <c r="I46" s="77"/>
      <c r="J46" s="77"/>
      <c r="K46" s="77"/>
      <c r="L46" s="77"/>
      <c r="M46" s="77"/>
    </row>
    <row r="47" spans="1:13" ht="15.75">
      <c r="A47" s="50"/>
      <c r="B47" s="58" t="s">
        <v>86</v>
      </c>
      <c r="C47" s="44">
        <v>8.9999999999999993E-3</v>
      </c>
      <c r="D47" s="44">
        <v>8.0000000000000002E-3</v>
      </c>
      <c r="E47" s="52"/>
      <c r="F47" s="77"/>
      <c r="G47" s="77"/>
      <c r="H47" s="77"/>
      <c r="I47" s="77"/>
      <c r="J47" s="77"/>
      <c r="K47" s="77"/>
      <c r="L47" s="77"/>
      <c r="M47" s="77"/>
    </row>
    <row r="48" spans="1:13" ht="15.75">
      <c r="A48" s="50"/>
      <c r="B48" s="58" t="s">
        <v>238</v>
      </c>
      <c r="C48" s="44">
        <v>2.4E-2</v>
      </c>
      <c r="D48" s="44">
        <v>1.6E-2</v>
      </c>
      <c r="E48" s="52"/>
      <c r="F48" s="77"/>
      <c r="G48" s="77"/>
      <c r="H48" s="77"/>
      <c r="I48" s="77"/>
      <c r="J48" s="77"/>
      <c r="K48" s="77"/>
      <c r="L48" s="77"/>
      <c r="M48" s="77"/>
    </row>
    <row r="49" spans="1:13" ht="15.75">
      <c r="A49" s="50">
        <v>462</v>
      </c>
      <c r="B49" s="58" t="s">
        <v>29</v>
      </c>
      <c r="C49" s="44">
        <v>4.0000000000000001E-3</v>
      </c>
      <c r="D49" s="44">
        <v>4.0000000000000001E-3</v>
      </c>
      <c r="E49" s="52" t="s">
        <v>96</v>
      </c>
      <c r="F49" s="77">
        <v>0.32</v>
      </c>
      <c r="G49" s="77">
        <v>1.1200000000000001</v>
      </c>
      <c r="H49" s="77">
        <v>2.08</v>
      </c>
      <c r="I49" s="77">
        <v>19.68</v>
      </c>
      <c r="J49" s="47">
        <v>3.5999999999999999E-3</v>
      </c>
      <c r="K49" s="77">
        <v>0.47</v>
      </c>
      <c r="L49" s="77">
        <v>1.35</v>
      </c>
      <c r="M49" s="77">
        <v>0.11</v>
      </c>
    </row>
    <row r="50" spans="1:13" ht="15.75">
      <c r="A50" s="50"/>
      <c r="B50" s="58" t="s">
        <v>239</v>
      </c>
      <c r="C50" s="44"/>
      <c r="D50" s="44"/>
      <c r="E50" s="52"/>
      <c r="F50" s="77"/>
      <c r="G50" s="77"/>
      <c r="H50" s="77"/>
      <c r="I50" s="77"/>
      <c r="J50" s="77"/>
      <c r="K50" s="77"/>
      <c r="L50" s="77"/>
      <c r="M50" s="77"/>
    </row>
    <row r="51" spans="1:13" ht="15.75">
      <c r="A51" s="50"/>
      <c r="B51" s="58" t="s">
        <v>27</v>
      </c>
      <c r="C51" s="44">
        <v>1E-3</v>
      </c>
      <c r="D51" s="44">
        <v>1E-3</v>
      </c>
      <c r="E51" s="52"/>
      <c r="F51" s="77"/>
      <c r="G51" s="77"/>
      <c r="H51" s="77"/>
      <c r="I51" s="77"/>
      <c r="J51" s="77"/>
      <c r="K51" s="77"/>
      <c r="L51" s="77"/>
      <c r="M51" s="77"/>
    </row>
    <row r="52" spans="1:13" ht="15.75">
      <c r="A52" s="50"/>
      <c r="B52" s="58" t="s">
        <v>28</v>
      </c>
      <c r="C52" s="44">
        <v>1E-3</v>
      </c>
      <c r="D52" s="44">
        <v>1E-3</v>
      </c>
      <c r="E52" s="52"/>
      <c r="F52" s="77"/>
      <c r="G52" s="77"/>
      <c r="H52" s="77"/>
      <c r="I52" s="77"/>
      <c r="J52" s="77"/>
      <c r="K52" s="77"/>
      <c r="L52" s="77"/>
      <c r="M52" s="77"/>
    </row>
    <row r="53" spans="1:13" ht="15.75">
      <c r="A53" s="50"/>
      <c r="B53" s="58" t="s">
        <v>240</v>
      </c>
      <c r="C53" s="44">
        <v>5.0000000000000001E-3</v>
      </c>
      <c r="D53" s="44">
        <v>5.0000000000000001E-3</v>
      </c>
      <c r="E53" s="52"/>
      <c r="F53" s="77"/>
      <c r="G53" s="77"/>
      <c r="H53" s="77"/>
      <c r="I53" s="77"/>
      <c r="J53" s="77"/>
      <c r="K53" s="77"/>
      <c r="L53" s="77"/>
      <c r="M53" s="77"/>
    </row>
    <row r="54" spans="1:13" ht="15.75">
      <c r="A54" s="41"/>
      <c r="B54" s="58" t="s">
        <v>34</v>
      </c>
      <c r="C54" s="47">
        <v>5.0000000000000001E-4</v>
      </c>
      <c r="D54" s="47">
        <v>5.0000000000000001E-4</v>
      </c>
      <c r="E54" s="45" t="s">
        <v>71</v>
      </c>
      <c r="F54" s="39">
        <v>7.0000000000000007E-2</v>
      </c>
      <c r="G54" s="39">
        <v>0</v>
      </c>
      <c r="H54" s="39">
        <v>11.21</v>
      </c>
      <c r="I54" s="39">
        <v>45</v>
      </c>
      <c r="J54" s="39">
        <v>0</v>
      </c>
      <c r="K54" s="39">
        <v>0</v>
      </c>
      <c r="L54" s="39">
        <v>3.73</v>
      </c>
      <c r="M54" s="39">
        <v>0.30000000000000004</v>
      </c>
    </row>
    <row r="55" spans="1:13" ht="15.75">
      <c r="A55" s="41">
        <v>503</v>
      </c>
      <c r="B55" s="51" t="s">
        <v>134</v>
      </c>
      <c r="C55" s="44"/>
      <c r="D55" s="44"/>
      <c r="E55" s="45"/>
      <c r="F55" s="39"/>
      <c r="G55" s="39"/>
      <c r="H55" s="39"/>
      <c r="I55" s="39"/>
      <c r="J55" s="39"/>
      <c r="K55" s="39"/>
      <c r="L55" s="39"/>
      <c r="M55" s="39"/>
    </row>
    <row r="56" spans="1:13" ht="18.600000000000001" customHeight="1">
      <c r="A56" s="41"/>
      <c r="B56" s="46" t="s">
        <v>73</v>
      </c>
      <c r="C56" s="49">
        <v>3.6000000000000002E-4</v>
      </c>
      <c r="D56" s="49">
        <v>3.6000000000000002E-4</v>
      </c>
      <c r="E56" s="45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41"/>
      <c r="B57" s="46" t="s">
        <v>34</v>
      </c>
      <c r="C57" s="44">
        <v>1.0999999999999999E-2</v>
      </c>
      <c r="D57" s="44">
        <v>1.0999999999999999E-2</v>
      </c>
      <c r="E57" s="45" t="s">
        <v>75</v>
      </c>
      <c r="F57" s="118">
        <v>1.1399999999999999</v>
      </c>
      <c r="G57" s="118">
        <v>0.12</v>
      </c>
      <c r="H57" s="118">
        <v>7.38</v>
      </c>
      <c r="I57" s="118">
        <v>35.25</v>
      </c>
      <c r="J57" s="118">
        <v>1.7000000000000001E-2</v>
      </c>
      <c r="K57" s="118">
        <v>0</v>
      </c>
      <c r="L57" s="118">
        <v>3</v>
      </c>
      <c r="M57" s="118">
        <v>0.17</v>
      </c>
    </row>
    <row r="58" spans="1:13" ht="17.100000000000001" customHeight="1">
      <c r="A58" s="41">
        <v>114</v>
      </c>
      <c r="B58" s="48" t="s">
        <v>74</v>
      </c>
      <c r="C58" s="44">
        <v>1.4999999999999999E-2</v>
      </c>
      <c r="D58" s="119">
        <v>1.4999999999999999E-2</v>
      </c>
      <c r="E58" s="120"/>
      <c r="F58" s="121"/>
      <c r="G58" s="121"/>
      <c r="H58" s="121"/>
      <c r="I58" s="121"/>
      <c r="J58" s="121"/>
      <c r="K58" s="121"/>
      <c r="L58" s="121"/>
      <c r="M58" s="121"/>
    </row>
    <row r="59" spans="1:13" ht="15.75">
      <c r="B59" s="63" t="s">
        <v>241</v>
      </c>
      <c r="C59" s="92"/>
      <c r="D59" s="122"/>
      <c r="E59" s="123"/>
      <c r="F59" s="124">
        <f t="shared" ref="F59:M59" si="0">SUM(F5:F57)</f>
        <v>32.365000000000002</v>
      </c>
      <c r="G59" s="125">
        <f t="shared" si="0"/>
        <v>27.384000000000007</v>
      </c>
      <c r="H59" s="126">
        <f t="shared" si="0"/>
        <v>142.13099999999997</v>
      </c>
      <c r="I59" s="124">
        <f t="shared" si="0"/>
        <v>932.82299999999987</v>
      </c>
      <c r="J59" s="125">
        <f t="shared" si="0"/>
        <v>0.53500000000000014</v>
      </c>
      <c r="K59" s="125">
        <f t="shared" si="0"/>
        <v>70.325800000000001</v>
      </c>
      <c r="L59" s="126">
        <f t="shared" si="0"/>
        <v>414.12000000000006</v>
      </c>
      <c r="M59" s="126">
        <f t="shared" si="0"/>
        <v>9.5689999999999991</v>
      </c>
    </row>
    <row r="61" spans="1:13">
      <c r="B61" s="35" t="s">
        <v>271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topLeftCell="A37" workbookViewId="0">
      <selection activeCell="B57" sqref="B57"/>
    </sheetView>
  </sheetViews>
  <sheetFormatPr defaultColWidth="9" defaultRowHeight="15"/>
  <cols>
    <col min="1" max="1" width="5.28515625" style="35" customWidth="1"/>
    <col min="2" max="2" width="34.140625" style="35" customWidth="1"/>
    <col min="3" max="16384" width="9" style="35"/>
  </cols>
  <sheetData>
    <row r="1" spans="1:13" ht="17.850000000000001" customHeight="1">
      <c r="A1" s="191" t="s">
        <v>49</v>
      </c>
      <c r="B1" s="192" t="s">
        <v>50</v>
      </c>
      <c r="C1" s="193" t="s">
        <v>51</v>
      </c>
      <c r="D1" s="194" t="s">
        <v>52</v>
      </c>
      <c r="E1" s="189" t="s">
        <v>53</v>
      </c>
      <c r="F1" s="197" t="s">
        <v>54</v>
      </c>
      <c r="G1" s="197" t="s">
        <v>55</v>
      </c>
      <c r="H1" s="197" t="s">
        <v>56</v>
      </c>
      <c r="I1" s="197" t="s">
        <v>57</v>
      </c>
      <c r="J1" s="216" t="s">
        <v>58</v>
      </c>
      <c r="K1" s="216"/>
      <c r="L1" s="216" t="s">
        <v>59</v>
      </c>
      <c r="M1" s="216"/>
    </row>
    <row r="2" spans="1:13">
      <c r="A2" s="191"/>
      <c r="B2" s="192"/>
      <c r="C2" s="193"/>
      <c r="D2" s="194"/>
      <c r="E2" s="189"/>
      <c r="F2" s="197"/>
      <c r="G2" s="197"/>
      <c r="H2" s="197"/>
      <c r="I2" s="197"/>
      <c r="J2" s="90" t="s">
        <v>60</v>
      </c>
      <c r="K2" s="90" t="s">
        <v>61</v>
      </c>
      <c r="L2" s="90" t="s">
        <v>62</v>
      </c>
      <c r="M2" s="90" t="s">
        <v>63</v>
      </c>
    </row>
    <row r="3" spans="1:13" ht="16.350000000000001" customHeight="1">
      <c r="A3" s="37"/>
      <c r="B3" s="38" t="s">
        <v>242</v>
      </c>
      <c r="C3" s="59"/>
      <c r="D3" s="59"/>
      <c r="E3" s="39"/>
      <c r="F3" s="57"/>
      <c r="G3" s="57"/>
      <c r="H3" s="57"/>
      <c r="I3" s="57"/>
      <c r="J3" s="91"/>
      <c r="K3" s="91"/>
      <c r="L3" s="91"/>
      <c r="M3" s="91"/>
    </row>
    <row r="4" spans="1:13">
      <c r="A4" s="41"/>
      <c r="B4" s="53" t="s">
        <v>172</v>
      </c>
      <c r="C4" s="59"/>
      <c r="D4" s="59"/>
      <c r="E4" s="39"/>
      <c r="F4" s="57"/>
      <c r="G4" s="57"/>
      <c r="H4" s="57"/>
      <c r="I4" s="57"/>
      <c r="J4" s="57"/>
      <c r="K4" s="57"/>
      <c r="L4" s="57"/>
      <c r="M4" s="57"/>
    </row>
    <row r="5" spans="1:13" ht="15.75">
      <c r="A5" s="41">
        <v>97</v>
      </c>
      <c r="B5" s="48" t="s">
        <v>108</v>
      </c>
      <c r="C5" s="44"/>
      <c r="D5" s="44"/>
      <c r="E5" s="52" t="s">
        <v>109</v>
      </c>
      <c r="F5" s="53">
        <v>4.2300000000000004</v>
      </c>
      <c r="G5" s="53">
        <v>6.84</v>
      </c>
      <c r="H5" s="53">
        <v>6.26</v>
      </c>
      <c r="I5" s="53">
        <v>104.05</v>
      </c>
      <c r="J5" s="53">
        <v>1.7000000000000001E-2</v>
      </c>
      <c r="K5" s="44">
        <v>8.4000000000000005E-2</v>
      </c>
      <c r="L5" s="53">
        <v>115.9</v>
      </c>
      <c r="M5" s="53">
        <v>0.25</v>
      </c>
    </row>
    <row r="6" spans="1:13" ht="15.75">
      <c r="A6" s="41"/>
      <c r="B6" s="46" t="s">
        <v>110</v>
      </c>
      <c r="C6" s="44">
        <v>1.2E-2</v>
      </c>
      <c r="D6" s="44">
        <v>1.2E-2</v>
      </c>
      <c r="E6" s="45"/>
      <c r="F6" s="39"/>
      <c r="G6" s="39"/>
      <c r="H6" s="39"/>
      <c r="I6" s="39"/>
      <c r="J6" s="39"/>
      <c r="K6" s="39"/>
      <c r="L6" s="39"/>
      <c r="M6" s="39"/>
    </row>
    <row r="7" spans="1:13" ht="15.75">
      <c r="A7" s="41"/>
      <c r="B7" s="46" t="s">
        <v>28</v>
      </c>
      <c r="C7" s="44">
        <v>5.0000000000000001E-3</v>
      </c>
      <c r="D7" s="44">
        <v>5.0000000000000001E-3</v>
      </c>
      <c r="E7" s="45"/>
      <c r="F7" s="39"/>
      <c r="G7" s="39"/>
      <c r="H7" s="39"/>
      <c r="I7" s="39"/>
      <c r="J7" s="39"/>
      <c r="K7" s="39"/>
      <c r="L7" s="39"/>
      <c r="M7" s="39"/>
    </row>
    <row r="8" spans="1:13" ht="15.75">
      <c r="A8" s="41"/>
      <c r="B8" s="58" t="s">
        <v>24</v>
      </c>
      <c r="C8" s="44">
        <v>1.4E-2</v>
      </c>
      <c r="D8" s="44">
        <v>1.4E-2</v>
      </c>
      <c r="E8" s="45"/>
      <c r="F8" s="39"/>
      <c r="G8" s="39"/>
      <c r="H8" s="39"/>
      <c r="I8" s="39"/>
      <c r="J8" s="39"/>
      <c r="K8" s="39"/>
      <c r="L8" s="39"/>
      <c r="M8" s="39"/>
    </row>
    <row r="9" spans="1:13" ht="15.75">
      <c r="A9" s="41">
        <v>171</v>
      </c>
      <c r="B9" s="43" t="s">
        <v>66</v>
      </c>
      <c r="C9" s="44"/>
      <c r="D9" s="44"/>
      <c r="E9" s="45" t="s">
        <v>67</v>
      </c>
      <c r="F9" s="39">
        <v>5.0999999999999996</v>
      </c>
      <c r="G9" s="39">
        <v>4.7300000000000004</v>
      </c>
      <c r="H9" s="39">
        <v>17.079999999999998</v>
      </c>
      <c r="I9" s="39">
        <v>131</v>
      </c>
      <c r="J9" s="39">
        <v>6.8000000000000005E-2</v>
      </c>
      <c r="K9" s="39">
        <v>0.83</v>
      </c>
      <c r="L9" s="39">
        <v>147.9</v>
      </c>
      <c r="M9" s="39">
        <v>0.32</v>
      </c>
    </row>
    <row r="10" spans="1:13" ht="15.75">
      <c r="A10" s="41"/>
      <c r="B10" s="46" t="s">
        <v>68</v>
      </c>
      <c r="C10" s="44">
        <v>0.126</v>
      </c>
      <c r="D10" s="44">
        <v>0.126</v>
      </c>
      <c r="E10" s="45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41"/>
      <c r="B11" s="46" t="s">
        <v>28</v>
      </c>
      <c r="C11" s="47">
        <v>1.8E-3</v>
      </c>
      <c r="D11" s="47">
        <v>1.8E-3</v>
      </c>
      <c r="E11" s="45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41"/>
      <c r="B12" s="46" t="s">
        <v>34</v>
      </c>
      <c r="C12" s="47">
        <v>1.4E-3</v>
      </c>
      <c r="D12" s="47">
        <v>1.4E-3</v>
      </c>
      <c r="E12" s="45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41"/>
      <c r="B13" s="46" t="s">
        <v>69</v>
      </c>
      <c r="C13" s="44">
        <v>1.4E-2</v>
      </c>
      <c r="D13" s="44">
        <v>1.4E-2</v>
      </c>
      <c r="E13" s="45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41">
        <v>508</v>
      </c>
      <c r="B14" s="48" t="s">
        <v>243</v>
      </c>
      <c r="C14" s="44"/>
      <c r="D14" s="54"/>
      <c r="E14" s="55" t="s">
        <v>71</v>
      </c>
      <c r="F14" s="61">
        <v>2.69</v>
      </c>
      <c r="G14" s="61">
        <v>2.46</v>
      </c>
      <c r="H14" s="61">
        <v>18.670000000000002</v>
      </c>
      <c r="I14" s="61">
        <v>107.6</v>
      </c>
      <c r="J14" s="61">
        <v>0.28999999999999998</v>
      </c>
      <c r="K14" s="61">
        <v>0.97</v>
      </c>
      <c r="L14" s="61">
        <v>92.6</v>
      </c>
      <c r="M14" s="61">
        <v>0.6</v>
      </c>
    </row>
    <row r="15" spans="1:13" ht="15.75">
      <c r="A15" s="41"/>
      <c r="B15" s="46" t="s">
        <v>32</v>
      </c>
      <c r="C15" s="44">
        <v>2E-3</v>
      </c>
      <c r="D15" s="44">
        <v>2E-3</v>
      </c>
      <c r="E15" s="55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41"/>
      <c r="B16" s="58" t="s">
        <v>68</v>
      </c>
      <c r="C16" s="44">
        <v>7.4999999999999997E-2</v>
      </c>
      <c r="D16" s="44">
        <v>7.4999999999999997E-2</v>
      </c>
      <c r="E16" s="55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41"/>
      <c r="B17" s="58" t="s">
        <v>34</v>
      </c>
      <c r="C17" s="44">
        <v>1.2E-2</v>
      </c>
      <c r="D17" s="44">
        <v>1.2E-2</v>
      </c>
      <c r="E17" s="55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41">
        <v>114</v>
      </c>
      <c r="B18" s="48" t="s">
        <v>74</v>
      </c>
      <c r="C18" s="44">
        <v>1.4999999999999999E-2</v>
      </c>
      <c r="D18" s="44">
        <v>1.4999999999999999E-2</v>
      </c>
      <c r="E18" s="52" t="s">
        <v>75</v>
      </c>
      <c r="F18" s="53">
        <v>1.1399999999999999</v>
      </c>
      <c r="G18" s="53">
        <v>0.12</v>
      </c>
      <c r="H18" s="53">
        <v>7.38</v>
      </c>
      <c r="I18" s="53">
        <v>35.25</v>
      </c>
      <c r="J18" s="53">
        <v>1.7000000000000001E-2</v>
      </c>
      <c r="K18" s="53">
        <v>0</v>
      </c>
      <c r="L18" s="53">
        <v>3</v>
      </c>
      <c r="M18" s="53">
        <v>0.17</v>
      </c>
    </row>
    <row r="19" spans="1:13" ht="15.75">
      <c r="A19" s="41">
        <v>537</v>
      </c>
      <c r="B19" s="51" t="s">
        <v>142</v>
      </c>
      <c r="C19" s="44">
        <v>0.15</v>
      </c>
      <c r="D19" s="54">
        <v>0.15</v>
      </c>
      <c r="E19" s="55" t="s">
        <v>71</v>
      </c>
      <c r="F19" s="39">
        <v>0.75</v>
      </c>
      <c r="G19" s="39">
        <v>0.15</v>
      </c>
      <c r="H19" s="39">
        <v>15.15</v>
      </c>
      <c r="I19" s="39">
        <v>69</v>
      </c>
      <c r="J19" s="39">
        <v>1.4999999999999999E-2</v>
      </c>
      <c r="K19" s="39">
        <v>3</v>
      </c>
      <c r="L19" s="39">
        <v>10.5</v>
      </c>
      <c r="M19" s="39">
        <v>2.1</v>
      </c>
    </row>
    <row r="20" spans="1:13" ht="15.75">
      <c r="A20" s="41"/>
      <c r="B20" s="56" t="s">
        <v>77</v>
      </c>
      <c r="C20" s="59"/>
      <c r="D20" s="92"/>
      <c r="E20" s="55"/>
      <c r="F20" s="57"/>
      <c r="G20" s="57"/>
      <c r="H20" s="57"/>
      <c r="I20" s="57"/>
      <c r="J20" s="57"/>
      <c r="K20" s="57"/>
      <c r="L20" s="57"/>
      <c r="M20" s="57"/>
    </row>
    <row r="21" spans="1:13" ht="15.75">
      <c r="A21" s="41">
        <v>112</v>
      </c>
      <c r="B21" s="48" t="s">
        <v>78</v>
      </c>
      <c r="C21" s="70"/>
      <c r="D21" s="70"/>
      <c r="E21" s="45" t="s">
        <v>79</v>
      </c>
      <c r="F21" s="39">
        <v>0.748</v>
      </c>
      <c r="G21" s="39">
        <v>0.13600000000000001</v>
      </c>
      <c r="H21" s="39">
        <v>2.5840000000000001</v>
      </c>
      <c r="I21" s="39">
        <v>16.32</v>
      </c>
      <c r="J21" s="39">
        <v>4.1000000000000002E-2</v>
      </c>
      <c r="K21" s="39">
        <v>17</v>
      </c>
      <c r="L21" s="39">
        <v>9.52</v>
      </c>
      <c r="M21" s="39">
        <v>0.61199999999999999</v>
      </c>
    </row>
    <row r="22" spans="1:13" ht="15.75">
      <c r="A22" s="41"/>
      <c r="B22" s="46" t="s">
        <v>117</v>
      </c>
      <c r="C22" s="44">
        <v>7.2999999999999995E-2</v>
      </c>
      <c r="D22" s="44">
        <v>6.8000000000000005E-2</v>
      </c>
      <c r="E22" s="56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41">
        <v>147</v>
      </c>
      <c r="B23" s="51" t="s">
        <v>244</v>
      </c>
      <c r="C23" s="44"/>
      <c r="D23" s="54"/>
      <c r="E23" s="55" t="s">
        <v>67</v>
      </c>
      <c r="F23" s="57">
        <v>1.3</v>
      </c>
      <c r="G23" s="57">
        <v>3.58</v>
      </c>
      <c r="H23" s="57">
        <v>5.59</v>
      </c>
      <c r="I23" s="57">
        <v>57.9</v>
      </c>
      <c r="J23" s="59">
        <v>4.1000000000000002E-2</v>
      </c>
      <c r="K23" s="57">
        <v>13.3</v>
      </c>
      <c r="L23" s="57">
        <v>24.5</v>
      </c>
      <c r="M23" s="57">
        <v>0.56999999999999995</v>
      </c>
    </row>
    <row r="24" spans="1:13" ht="15.75">
      <c r="A24" s="41"/>
      <c r="B24" s="46" t="s">
        <v>125</v>
      </c>
      <c r="C24" s="59">
        <v>0.05</v>
      </c>
      <c r="D24" s="92">
        <v>0.04</v>
      </c>
      <c r="E24" s="95"/>
      <c r="F24" s="57"/>
      <c r="G24" s="57"/>
      <c r="H24" s="57"/>
      <c r="I24" s="57"/>
      <c r="J24" s="57"/>
      <c r="K24" s="77"/>
      <c r="L24" s="57"/>
      <c r="M24" s="57"/>
    </row>
    <row r="25" spans="1:13" ht="15.75">
      <c r="A25" s="41"/>
      <c r="B25" s="46" t="s">
        <v>84</v>
      </c>
      <c r="C25" s="59">
        <v>3.2000000000000001E-2</v>
      </c>
      <c r="D25" s="92">
        <v>2.4E-2</v>
      </c>
      <c r="E25" s="55"/>
      <c r="F25" s="57"/>
      <c r="G25" s="57"/>
      <c r="H25" s="57"/>
      <c r="I25" s="57"/>
      <c r="J25" s="57"/>
      <c r="K25" s="57"/>
      <c r="L25" s="57"/>
      <c r="M25" s="57"/>
    </row>
    <row r="26" spans="1:13" ht="15.75">
      <c r="A26" s="41"/>
      <c r="B26" s="46" t="s">
        <v>85</v>
      </c>
      <c r="C26" s="59">
        <v>1.2999999999999999E-2</v>
      </c>
      <c r="D26" s="92">
        <v>0.01</v>
      </c>
      <c r="E26" s="55"/>
      <c r="F26" s="57"/>
      <c r="G26" s="57"/>
      <c r="H26" s="57"/>
      <c r="I26" s="57"/>
      <c r="J26" s="57"/>
      <c r="K26" s="57"/>
      <c r="L26" s="57"/>
      <c r="M26" s="57"/>
    </row>
    <row r="27" spans="1:13" ht="15.75">
      <c r="A27" s="41"/>
      <c r="B27" s="46" t="s">
        <v>86</v>
      </c>
      <c r="C27" s="59">
        <v>9.5999999999999992E-3</v>
      </c>
      <c r="D27" s="92">
        <v>8.0000000000000002E-3</v>
      </c>
      <c r="E27" s="55"/>
      <c r="F27" s="57"/>
      <c r="G27" s="57"/>
      <c r="H27" s="57"/>
      <c r="I27" s="57"/>
      <c r="J27" s="57"/>
      <c r="K27" s="57"/>
      <c r="L27" s="57"/>
      <c r="M27" s="57"/>
    </row>
    <row r="28" spans="1:13" ht="15.75">
      <c r="A28" s="41"/>
      <c r="B28" s="58" t="s">
        <v>99</v>
      </c>
      <c r="C28" s="44">
        <v>2E-3</v>
      </c>
      <c r="D28" s="54">
        <v>2E-3</v>
      </c>
      <c r="E28" s="55"/>
      <c r="F28" s="57"/>
      <c r="G28" s="57"/>
      <c r="H28" s="57"/>
      <c r="I28" s="57"/>
      <c r="J28" s="57"/>
      <c r="K28" s="77"/>
      <c r="L28" s="57"/>
      <c r="M28" s="57"/>
    </row>
    <row r="29" spans="1:13" ht="15.75">
      <c r="A29" s="41"/>
      <c r="B29" s="58" t="s">
        <v>29</v>
      </c>
      <c r="C29" s="44">
        <v>4.0000000000000001E-3</v>
      </c>
      <c r="D29" s="54">
        <v>4.0000000000000001E-3</v>
      </c>
      <c r="E29" s="55"/>
      <c r="F29" s="57"/>
      <c r="G29" s="57"/>
      <c r="H29" s="57"/>
      <c r="I29" s="57"/>
      <c r="J29" s="57"/>
      <c r="K29" s="77"/>
      <c r="L29" s="57"/>
      <c r="M29" s="57"/>
    </row>
    <row r="30" spans="1:13" ht="15.75">
      <c r="A30" s="41">
        <v>372</v>
      </c>
      <c r="B30" s="51" t="s">
        <v>245</v>
      </c>
      <c r="C30" s="44"/>
      <c r="D30" s="44"/>
      <c r="E30" s="52" t="s">
        <v>92</v>
      </c>
      <c r="F30" s="77">
        <v>16.32</v>
      </c>
      <c r="G30" s="77">
        <v>10.16</v>
      </c>
      <c r="H30" s="77">
        <v>1.6800000000000002</v>
      </c>
      <c r="I30" s="77">
        <v>163</v>
      </c>
      <c r="J30" s="44">
        <v>3.6999999999999998E-2</v>
      </c>
      <c r="K30" s="44">
        <v>0.53300000000000003</v>
      </c>
      <c r="L30" s="77">
        <v>32</v>
      </c>
      <c r="M30" s="44">
        <v>1.7589999999999999</v>
      </c>
    </row>
    <row r="31" spans="1:13" ht="15.75">
      <c r="A31" s="41"/>
      <c r="B31" s="58" t="s">
        <v>246</v>
      </c>
      <c r="C31" s="44">
        <v>6.7000000000000004E-2</v>
      </c>
      <c r="D31" s="44">
        <v>6.4000000000000001E-2</v>
      </c>
      <c r="E31" s="52"/>
      <c r="F31" s="77"/>
      <c r="G31" s="77"/>
      <c r="H31" s="77"/>
      <c r="I31" s="77"/>
      <c r="J31" s="77"/>
      <c r="K31" s="77"/>
      <c r="L31" s="77"/>
      <c r="M31" s="77"/>
    </row>
    <row r="32" spans="1:13" ht="15.75">
      <c r="A32" s="41"/>
      <c r="B32" s="58" t="s">
        <v>85</v>
      </c>
      <c r="C32" s="44">
        <v>2E-3</v>
      </c>
      <c r="D32" s="44">
        <v>1.5E-3</v>
      </c>
      <c r="E32" s="52"/>
      <c r="F32" s="77"/>
      <c r="G32" s="77"/>
      <c r="H32" s="77"/>
      <c r="I32" s="77"/>
      <c r="J32" s="77"/>
      <c r="K32" s="77"/>
      <c r="L32" s="77"/>
      <c r="M32" s="77"/>
    </row>
    <row r="33" spans="1:13" ht="15.75">
      <c r="A33" s="41"/>
      <c r="B33" s="58" t="s">
        <v>86</v>
      </c>
      <c r="C33" s="44">
        <v>2E-3</v>
      </c>
      <c r="D33" s="44">
        <v>1.5E-3</v>
      </c>
      <c r="E33" s="52"/>
      <c r="F33" s="77"/>
      <c r="G33" s="77"/>
      <c r="H33" s="77"/>
      <c r="I33" s="77"/>
      <c r="J33" s="77"/>
      <c r="K33" s="77"/>
      <c r="L33" s="77"/>
      <c r="M33" s="77"/>
    </row>
    <row r="34" spans="1:13" ht="15.75">
      <c r="A34" s="41"/>
      <c r="B34" s="58" t="s">
        <v>85</v>
      </c>
      <c r="C34" s="44">
        <v>5.0000000000000001E-3</v>
      </c>
      <c r="D34" s="44" t="s">
        <v>247</v>
      </c>
      <c r="E34" s="52"/>
      <c r="F34" s="77"/>
      <c r="G34" s="77"/>
      <c r="H34" s="77"/>
      <c r="I34" s="77"/>
      <c r="J34" s="77"/>
      <c r="K34" s="77"/>
      <c r="L34" s="77"/>
      <c r="M34" s="77"/>
    </row>
    <row r="35" spans="1:13" ht="15.75">
      <c r="A35" s="41">
        <v>451</v>
      </c>
      <c r="B35" s="58" t="s">
        <v>248</v>
      </c>
      <c r="C35" s="89"/>
      <c r="D35" s="89"/>
      <c r="E35" s="52" t="s">
        <v>162</v>
      </c>
      <c r="F35" s="44">
        <v>0.61599999999999999</v>
      </c>
      <c r="G35" s="44">
        <v>4.2519999999999998</v>
      </c>
      <c r="H35" s="44">
        <v>1.3519999999999999</v>
      </c>
      <c r="I35" s="44">
        <v>46.12</v>
      </c>
      <c r="J35" s="44">
        <v>7.0000000000000001E-3</v>
      </c>
      <c r="K35" s="44">
        <v>2.8000000000000001E-2</v>
      </c>
      <c r="L35" s="44">
        <v>16.96</v>
      </c>
      <c r="M35" s="44">
        <v>4.3999999999999997E-2</v>
      </c>
    </row>
    <row r="36" spans="1:13" ht="15.75">
      <c r="A36" s="41"/>
      <c r="B36" s="58" t="s">
        <v>27</v>
      </c>
      <c r="C36" s="44">
        <v>1E-3</v>
      </c>
      <c r="D36" s="44">
        <v>1E-3</v>
      </c>
      <c r="E36" s="52"/>
      <c r="F36" s="77"/>
      <c r="G36" s="77"/>
      <c r="H36" s="77"/>
      <c r="I36" s="77"/>
      <c r="J36" s="77"/>
      <c r="K36" s="77"/>
      <c r="L36" s="77"/>
      <c r="M36" s="77"/>
    </row>
    <row r="37" spans="1:13" ht="15.75">
      <c r="A37" s="41"/>
      <c r="B37" s="58" t="s">
        <v>28</v>
      </c>
      <c r="C37" s="44">
        <v>1E-3</v>
      </c>
      <c r="D37" s="44">
        <v>1E-3</v>
      </c>
      <c r="E37" s="52"/>
      <c r="F37" s="77"/>
      <c r="G37" s="77"/>
      <c r="H37" s="77"/>
      <c r="I37" s="77"/>
      <c r="J37" s="77"/>
      <c r="K37" s="77"/>
      <c r="L37" s="77"/>
      <c r="M37" s="77"/>
    </row>
    <row r="38" spans="1:13" ht="15.75">
      <c r="A38" s="41"/>
      <c r="B38" s="58" t="s">
        <v>12</v>
      </c>
      <c r="C38" s="44">
        <v>0.02</v>
      </c>
      <c r="D38" s="44">
        <v>0.02</v>
      </c>
      <c r="E38" s="52"/>
      <c r="F38" s="77"/>
      <c r="G38" s="77"/>
      <c r="H38" s="77"/>
      <c r="I38" s="77"/>
      <c r="J38" s="77"/>
      <c r="K38" s="77"/>
      <c r="L38" s="77"/>
      <c r="M38" s="77"/>
    </row>
    <row r="39" spans="1:13" ht="15.75">
      <c r="A39" s="41">
        <v>243</v>
      </c>
      <c r="B39" s="51" t="s">
        <v>249</v>
      </c>
      <c r="C39" s="44"/>
      <c r="D39" s="44"/>
      <c r="E39" s="52" t="s">
        <v>92</v>
      </c>
      <c r="F39" s="77">
        <v>4.5999999999999996</v>
      </c>
      <c r="G39" s="77">
        <v>4.18</v>
      </c>
      <c r="H39" s="77">
        <v>19.77</v>
      </c>
      <c r="I39" s="77">
        <v>135</v>
      </c>
      <c r="J39" s="77">
        <v>0.11</v>
      </c>
      <c r="K39" s="77">
        <v>0</v>
      </c>
      <c r="L39" s="77">
        <v>7.6</v>
      </c>
      <c r="M39" s="77">
        <v>2.42</v>
      </c>
    </row>
    <row r="40" spans="1:13" ht="15.75">
      <c r="A40" s="41"/>
      <c r="B40" s="58" t="s">
        <v>250</v>
      </c>
      <c r="C40" s="44">
        <v>3.6999999999999998E-2</v>
      </c>
      <c r="D40" s="44">
        <v>3.6999999999999998E-2</v>
      </c>
      <c r="E40" s="52"/>
      <c r="F40" s="77"/>
      <c r="G40" s="77"/>
      <c r="H40" s="77"/>
      <c r="I40" s="77"/>
      <c r="J40" s="77"/>
      <c r="K40" s="77"/>
      <c r="L40" s="77"/>
      <c r="M40" s="77"/>
    </row>
    <row r="41" spans="1:13" ht="15.75">
      <c r="A41" s="41"/>
      <c r="B41" s="58" t="s">
        <v>28</v>
      </c>
      <c r="C41" s="44">
        <v>3.0000000000000001E-3</v>
      </c>
      <c r="D41" s="44">
        <v>3.0000000000000001E-3</v>
      </c>
      <c r="E41" s="52"/>
      <c r="F41" s="77"/>
      <c r="G41" s="77"/>
      <c r="H41" s="77"/>
      <c r="I41" s="77"/>
      <c r="J41" s="77"/>
      <c r="K41" s="77"/>
      <c r="L41" s="77"/>
      <c r="M41" s="77"/>
    </row>
    <row r="42" spans="1:13" ht="15.75">
      <c r="A42" s="41">
        <v>527</v>
      </c>
      <c r="B42" s="48" t="s">
        <v>149</v>
      </c>
      <c r="C42" s="49"/>
      <c r="D42" s="49"/>
      <c r="E42" s="45" t="s">
        <v>71</v>
      </c>
      <c r="F42" s="39">
        <v>0.37</v>
      </c>
      <c r="G42" s="39">
        <v>0</v>
      </c>
      <c r="H42" s="39">
        <v>20.2</v>
      </c>
      <c r="I42" s="39">
        <v>82</v>
      </c>
      <c r="J42" s="39">
        <v>7.0000000000000001E-3</v>
      </c>
      <c r="K42" s="39">
        <v>0.37</v>
      </c>
      <c r="L42" s="39">
        <v>21</v>
      </c>
      <c r="M42" s="39">
        <v>1.1200000000000001</v>
      </c>
    </row>
    <row r="43" spans="1:13" ht="15.75">
      <c r="A43" s="41"/>
      <c r="B43" s="58" t="s">
        <v>150</v>
      </c>
      <c r="C43" s="44">
        <v>1.8000000000000002E-2</v>
      </c>
      <c r="D43" s="44">
        <v>2.3E-2</v>
      </c>
      <c r="E43" s="45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41"/>
      <c r="B44" s="58" t="s">
        <v>34</v>
      </c>
      <c r="C44" s="44">
        <v>1.0999999999999999E-2</v>
      </c>
      <c r="D44" s="44">
        <v>1.0999999999999999E-2</v>
      </c>
      <c r="E44" s="45"/>
      <c r="F44" s="57"/>
      <c r="G44" s="57"/>
      <c r="H44" s="57"/>
      <c r="I44" s="57"/>
      <c r="J44" s="57"/>
      <c r="K44" s="57"/>
      <c r="L44" s="57"/>
      <c r="M44" s="57"/>
    </row>
    <row r="45" spans="1:13" ht="15.75">
      <c r="A45" s="41">
        <v>114</v>
      </c>
      <c r="B45" s="48" t="s">
        <v>74</v>
      </c>
      <c r="C45" s="44">
        <v>1.4999999999999999E-2</v>
      </c>
      <c r="D45" s="44">
        <v>1.4999999999999999E-2</v>
      </c>
      <c r="E45" s="52" t="s">
        <v>75</v>
      </c>
      <c r="F45" s="53">
        <v>1.1399999999999999</v>
      </c>
      <c r="G45" s="53">
        <v>0.12</v>
      </c>
      <c r="H45" s="53">
        <v>7.38</v>
      </c>
      <c r="I45" s="53">
        <v>35.25</v>
      </c>
      <c r="J45" s="53">
        <v>1.7000000000000001E-2</v>
      </c>
      <c r="K45" s="53">
        <v>0</v>
      </c>
      <c r="L45" s="53">
        <v>3</v>
      </c>
      <c r="M45" s="53">
        <v>0.17</v>
      </c>
    </row>
    <row r="46" spans="1:13" ht="15.75">
      <c r="A46" s="41">
        <v>115</v>
      </c>
      <c r="B46" s="48" t="s">
        <v>95</v>
      </c>
      <c r="C46" s="44">
        <v>0.03</v>
      </c>
      <c r="D46" s="44">
        <v>0.03</v>
      </c>
      <c r="E46" s="45" t="s">
        <v>96</v>
      </c>
      <c r="F46" s="57">
        <v>1.96</v>
      </c>
      <c r="G46" s="57">
        <v>0.35</v>
      </c>
      <c r="H46" s="57">
        <v>9.93</v>
      </c>
      <c r="I46" s="57">
        <v>51.8</v>
      </c>
      <c r="J46" s="59">
        <v>5.2999999999999999E-2</v>
      </c>
      <c r="K46" s="60">
        <v>2.7799999999999998E-2</v>
      </c>
      <c r="L46" s="57">
        <v>10.41</v>
      </c>
      <c r="M46" s="59">
        <v>1.1599999999999999</v>
      </c>
    </row>
    <row r="47" spans="1:13" ht="15.75">
      <c r="A47" s="41"/>
      <c r="B47" s="56" t="s">
        <v>97</v>
      </c>
      <c r="C47" s="59"/>
      <c r="D47" s="92"/>
      <c r="E47" s="55"/>
      <c r="F47" s="57"/>
      <c r="G47" s="57"/>
      <c r="H47" s="57"/>
      <c r="I47" s="57"/>
      <c r="J47" s="57"/>
      <c r="K47" s="57"/>
      <c r="L47" s="57"/>
      <c r="M47" s="57"/>
    </row>
    <row r="48" spans="1:13" ht="15.75">
      <c r="A48" s="50">
        <v>589</v>
      </c>
      <c r="B48" s="83" t="s">
        <v>251</v>
      </c>
      <c r="C48" s="84"/>
      <c r="D48" s="115"/>
      <c r="E48" s="116" t="s">
        <v>92</v>
      </c>
      <c r="F48" s="85">
        <v>6.78</v>
      </c>
      <c r="G48" s="85">
        <v>3.27</v>
      </c>
      <c r="H48" s="85">
        <v>46.95</v>
      </c>
      <c r="I48" s="85">
        <v>248.71</v>
      </c>
      <c r="J48" s="85">
        <v>0.08</v>
      </c>
      <c r="K48" s="85">
        <v>0</v>
      </c>
      <c r="L48" s="85">
        <v>11.97</v>
      </c>
      <c r="M48" s="85">
        <v>0.78900000000000003</v>
      </c>
    </row>
    <row r="49" spans="1:13" ht="15.75">
      <c r="A49" s="50"/>
      <c r="B49" s="112" t="s">
        <v>27</v>
      </c>
      <c r="C49" s="84">
        <v>5.8999999999999997E-2</v>
      </c>
      <c r="D49" s="84">
        <v>5.8999999999999997E-2</v>
      </c>
      <c r="E49" s="116"/>
      <c r="F49" s="111"/>
      <c r="G49" s="111"/>
      <c r="H49" s="111"/>
      <c r="I49" s="111"/>
      <c r="J49" s="111"/>
      <c r="K49" s="111"/>
      <c r="L49" s="111"/>
      <c r="M49" s="111"/>
    </row>
    <row r="50" spans="1:13" ht="15.75">
      <c r="A50" s="50"/>
      <c r="B50" s="112" t="s">
        <v>34</v>
      </c>
      <c r="C50" s="84">
        <v>6.0000000000000001E-3</v>
      </c>
      <c r="D50" s="84">
        <v>6.0000000000000001E-3</v>
      </c>
      <c r="E50" s="116"/>
      <c r="F50" s="111"/>
      <c r="G50" s="111"/>
      <c r="H50" s="111"/>
      <c r="I50" s="111"/>
      <c r="J50" s="111"/>
      <c r="K50" s="111"/>
      <c r="L50" s="111"/>
      <c r="M50" s="111"/>
    </row>
    <row r="51" spans="1:13" ht="15.75">
      <c r="A51" s="50"/>
      <c r="B51" s="112" t="s">
        <v>28</v>
      </c>
      <c r="C51" s="84">
        <v>4.0000000000000001E-3</v>
      </c>
      <c r="D51" s="84">
        <v>4.0000000000000001E-3</v>
      </c>
      <c r="E51" s="116"/>
      <c r="F51" s="111"/>
      <c r="G51" s="111"/>
      <c r="H51" s="111"/>
      <c r="I51" s="111"/>
      <c r="J51" s="111"/>
      <c r="K51" s="111"/>
      <c r="L51" s="111"/>
      <c r="M51" s="111"/>
    </row>
    <row r="52" spans="1:13" ht="15.75">
      <c r="A52" s="50"/>
      <c r="B52" s="112" t="s">
        <v>102</v>
      </c>
      <c r="C52" s="108" t="s">
        <v>185</v>
      </c>
      <c r="D52" s="107">
        <v>1.2999999999999999E-3</v>
      </c>
      <c r="E52" s="116"/>
      <c r="F52" s="111"/>
      <c r="G52" s="111"/>
      <c r="H52" s="111"/>
      <c r="I52" s="111"/>
      <c r="J52" s="111"/>
      <c r="K52" s="111"/>
      <c r="L52" s="111"/>
      <c r="M52" s="111"/>
    </row>
    <row r="53" spans="1:13" ht="15.75">
      <c r="A53" s="50"/>
      <c r="B53" s="112" t="s">
        <v>186</v>
      </c>
      <c r="C53" s="107">
        <v>8.9999999999999998E-4</v>
      </c>
      <c r="D53" s="107">
        <v>8.9999999999999998E-4</v>
      </c>
      <c r="E53" s="116"/>
      <c r="F53" s="111"/>
      <c r="G53" s="111"/>
      <c r="H53" s="111"/>
      <c r="I53" s="111"/>
      <c r="J53" s="111"/>
      <c r="K53" s="111"/>
      <c r="L53" s="111"/>
      <c r="M53" s="111"/>
    </row>
    <row r="54" spans="1:13" ht="15.75">
      <c r="A54" s="41">
        <v>536</v>
      </c>
      <c r="B54" s="48" t="s">
        <v>168</v>
      </c>
      <c r="C54" s="44"/>
      <c r="D54" s="44"/>
      <c r="E54" s="45" t="s">
        <v>71</v>
      </c>
      <c r="F54" s="39">
        <v>7.47</v>
      </c>
      <c r="G54" s="39">
        <v>4.78</v>
      </c>
      <c r="H54" s="39">
        <v>12.7</v>
      </c>
      <c r="I54" s="39">
        <v>129.9</v>
      </c>
      <c r="J54" s="39">
        <v>4.3999999999999997E-2</v>
      </c>
      <c r="K54" s="39">
        <v>0.89</v>
      </c>
      <c r="L54" s="39">
        <v>177.8</v>
      </c>
      <c r="M54" s="39">
        <v>0.15</v>
      </c>
    </row>
    <row r="55" spans="1:13" ht="15.75">
      <c r="A55" s="41"/>
      <c r="B55" s="46" t="s">
        <v>169</v>
      </c>
      <c r="C55" s="44">
        <v>0.154</v>
      </c>
      <c r="D55" s="44">
        <v>0.15</v>
      </c>
      <c r="E55" s="45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41">
        <v>118</v>
      </c>
      <c r="B56" s="43" t="s">
        <v>252</v>
      </c>
      <c r="C56" s="44">
        <v>0.14899999999999999</v>
      </c>
      <c r="D56" s="44">
        <v>133</v>
      </c>
      <c r="E56" s="52" t="s">
        <v>231</v>
      </c>
      <c r="F56" s="59">
        <v>0.53200000000000003</v>
      </c>
      <c r="G56" s="39">
        <v>0.53200000000000003</v>
      </c>
      <c r="H56" s="39">
        <v>13.03</v>
      </c>
      <c r="I56" s="39">
        <v>62.51</v>
      </c>
      <c r="J56" s="39">
        <v>0.04</v>
      </c>
      <c r="K56" s="39">
        <v>13.3</v>
      </c>
      <c r="L56" s="39">
        <v>21.28</v>
      </c>
      <c r="M56" s="39">
        <v>2.93</v>
      </c>
    </row>
    <row r="57" spans="1:13" ht="15.75">
      <c r="A57" s="97"/>
      <c r="B57" s="98" t="s">
        <v>253</v>
      </c>
      <c r="C57" s="127"/>
      <c r="D57" s="127"/>
      <c r="E57" s="128"/>
      <c r="F57" s="66">
        <f t="shared" ref="F57:M57" si="0">SUM(F5:F56)</f>
        <v>55.745999999999995</v>
      </c>
      <c r="G57" s="66">
        <f t="shared" si="0"/>
        <v>45.66</v>
      </c>
      <c r="H57" s="66">
        <f t="shared" si="0"/>
        <v>205.70599999999999</v>
      </c>
      <c r="I57" s="81">
        <f t="shared" si="0"/>
        <v>1475.41</v>
      </c>
      <c r="J57" s="66">
        <f t="shared" si="0"/>
        <v>0.88400000000000012</v>
      </c>
      <c r="K57" s="70">
        <f t="shared" si="0"/>
        <v>50.332799999999992</v>
      </c>
      <c r="L57" s="129">
        <f t="shared" si="0"/>
        <v>705.94</v>
      </c>
      <c r="M57" s="70">
        <f t="shared" si="0"/>
        <v>15.164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20" sqref="A20"/>
    </sheetView>
  </sheetViews>
  <sheetFormatPr defaultRowHeight="12.75"/>
  <cols>
    <col min="1" max="1" width="10.7109375" customWidth="1"/>
  </cols>
  <sheetData>
    <row r="1" spans="1:12">
      <c r="A1" s="9"/>
      <c r="B1" s="130" t="s">
        <v>254</v>
      </c>
      <c r="C1" s="131" t="s">
        <v>255</v>
      </c>
      <c r="D1" s="131" t="s">
        <v>256</v>
      </c>
      <c r="E1" s="131" t="s">
        <v>257</v>
      </c>
      <c r="F1" s="131" t="s">
        <v>60</v>
      </c>
      <c r="G1" s="131" t="s">
        <v>61</v>
      </c>
      <c r="H1" s="131" t="s">
        <v>62</v>
      </c>
      <c r="I1" s="131" t="s">
        <v>63</v>
      </c>
    </row>
    <row r="2" spans="1:12">
      <c r="A2" s="9" t="s">
        <v>258</v>
      </c>
      <c r="B2" s="132">
        <v>40.515999999999998</v>
      </c>
      <c r="C2" s="133">
        <v>41.677999999999997</v>
      </c>
      <c r="D2" s="133">
        <v>130.001</v>
      </c>
      <c r="E2" s="133">
        <v>1032.9059999999999</v>
      </c>
      <c r="F2" s="133">
        <v>0.45200000000000001</v>
      </c>
      <c r="G2" s="133">
        <v>30.056799999999999</v>
      </c>
      <c r="H2" s="133">
        <v>462.93900000000002</v>
      </c>
      <c r="I2" s="133">
        <v>11.301</v>
      </c>
    </row>
    <row r="3" spans="1:12">
      <c r="A3" s="9" t="s">
        <v>259</v>
      </c>
      <c r="B3" s="134">
        <v>47.317999999999998</v>
      </c>
      <c r="C3" s="135">
        <v>40.335000000000001</v>
      </c>
      <c r="D3" s="135">
        <v>149.97999999999999</v>
      </c>
      <c r="E3" s="135">
        <v>1156.6199999999999</v>
      </c>
      <c r="F3" s="135">
        <v>0.73750000000000004</v>
      </c>
      <c r="G3" s="135">
        <v>45.226999999999997</v>
      </c>
      <c r="H3" s="135">
        <v>819.32</v>
      </c>
      <c r="I3" s="135">
        <v>6.3520000000000003</v>
      </c>
    </row>
    <row r="4" spans="1:12">
      <c r="A4" s="9" t="s">
        <v>260</v>
      </c>
      <c r="B4" s="134">
        <v>60.183</v>
      </c>
      <c r="C4" s="135">
        <v>47.564</v>
      </c>
      <c r="D4" s="135">
        <v>168.49700000000001</v>
      </c>
      <c r="E4" s="135">
        <v>1307.1199999999999</v>
      </c>
      <c r="F4" s="135">
        <v>0.53390000000000004</v>
      </c>
      <c r="G4" s="135">
        <v>46.46</v>
      </c>
      <c r="H4" s="135">
        <v>508.67</v>
      </c>
      <c r="I4" s="135">
        <v>11.018000000000001</v>
      </c>
    </row>
    <row r="5" spans="1:12">
      <c r="A5" s="9" t="s">
        <v>261</v>
      </c>
      <c r="B5" s="134">
        <v>46.92</v>
      </c>
      <c r="C5" s="135">
        <v>43.73</v>
      </c>
      <c r="D5" s="135">
        <v>162.054</v>
      </c>
      <c r="E5" s="135">
        <v>1244.4100000000001</v>
      </c>
      <c r="F5" s="135">
        <v>0.52100000000000002</v>
      </c>
      <c r="G5" s="135">
        <v>51.750999999999998</v>
      </c>
      <c r="H5" s="135">
        <v>548.54999999999995</v>
      </c>
      <c r="I5" s="135">
        <v>9.1180000000000003</v>
      </c>
    </row>
    <row r="6" spans="1:12">
      <c r="A6" s="9" t="s">
        <v>262</v>
      </c>
      <c r="B6" s="134">
        <v>47.14</v>
      </c>
      <c r="C6" s="135">
        <v>55.77</v>
      </c>
      <c r="D6" s="135">
        <v>160.78</v>
      </c>
      <c r="E6" s="135">
        <v>1321.5</v>
      </c>
      <c r="F6" s="135">
        <v>0.75900000000000001</v>
      </c>
      <c r="G6" s="135">
        <v>130.07</v>
      </c>
      <c r="H6" s="135">
        <v>834.41</v>
      </c>
      <c r="I6" s="135">
        <v>8.93</v>
      </c>
    </row>
    <row r="7" spans="1:12">
      <c r="A7" s="9" t="s">
        <v>263</v>
      </c>
      <c r="B7" s="134">
        <v>47.418999999999997</v>
      </c>
      <c r="C7" s="135">
        <v>48.756</v>
      </c>
      <c r="D7" s="135">
        <v>142.328</v>
      </c>
      <c r="E7" s="135">
        <v>1152.68</v>
      </c>
      <c r="F7" s="135">
        <v>0.49199999999999999</v>
      </c>
      <c r="G7" s="135">
        <v>55.906999999999996</v>
      </c>
      <c r="H7" s="135">
        <v>603.03</v>
      </c>
      <c r="I7" s="135">
        <v>11.823</v>
      </c>
    </row>
    <row r="8" spans="1:12">
      <c r="A8" s="9" t="s">
        <v>264</v>
      </c>
      <c r="B8" s="134">
        <v>40.954000000000001</v>
      </c>
      <c r="C8" s="135">
        <v>52.63</v>
      </c>
      <c r="D8" s="135">
        <v>204.59299999999999</v>
      </c>
      <c r="E8" s="135">
        <v>1432.78</v>
      </c>
      <c r="F8" s="135">
        <v>0.623</v>
      </c>
      <c r="G8" s="135">
        <v>44.042999999999999</v>
      </c>
      <c r="H8" s="135">
        <v>625.21900000000005</v>
      </c>
      <c r="I8" s="135">
        <v>7.78</v>
      </c>
    </row>
    <row r="9" spans="1:12">
      <c r="A9" s="9" t="s">
        <v>265</v>
      </c>
      <c r="B9" s="134">
        <v>45.48</v>
      </c>
      <c r="C9" s="135">
        <v>43.6</v>
      </c>
      <c r="D9" s="135">
        <v>160.47</v>
      </c>
      <c r="E9" s="135">
        <v>1205.57</v>
      </c>
      <c r="F9" s="135">
        <v>0.47</v>
      </c>
      <c r="G9" s="135">
        <v>20.047999999999998</v>
      </c>
      <c r="H9" s="135">
        <v>727.38</v>
      </c>
      <c r="I9" s="135">
        <v>8.3699999999999992</v>
      </c>
    </row>
    <row r="10" spans="1:12">
      <c r="A10" s="9" t="s">
        <v>266</v>
      </c>
      <c r="B10" s="134">
        <v>32.369999999999997</v>
      </c>
      <c r="C10" s="135">
        <v>27.384</v>
      </c>
      <c r="D10" s="135">
        <v>142.1</v>
      </c>
      <c r="E10" s="135">
        <v>932.82</v>
      </c>
      <c r="F10" s="135">
        <v>0.53500000000000003</v>
      </c>
      <c r="G10" s="135">
        <v>70.325999999999993</v>
      </c>
      <c r="H10" s="135">
        <v>414.1</v>
      </c>
      <c r="I10" s="135">
        <v>9.6</v>
      </c>
    </row>
    <row r="11" spans="1:12">
      <c r="A11" s="9" t="s">
        <v>267</v>
      </c>
      <c r="B11" s="134">
        <v>55.746000000000002</v>
      </c>
      <c r="C11" s="135">
        <v>45.66</v>
      </c>
      <c r="D11" s="135">
        <v>205.70599999999999</v>
      </c>
      <c r="E11" s="135">
        <v>1475.41</v>
      </c>
      <c r="F11" s="135">
        <v>0.88400000000000001</v>
      </c>
      <c r="G11" s="135">
        <v>50.332999999999998</v>
      </c>
      <c r="H11" s="135">
        <v>706</v>
      </c>
      <c r="I11" s="135">
        <v>15.164</v>
      </c>
    </row>
    <row r="12" spans="1:12">
      <c r="A12" s="27"/>
      <c r="B12" s="136">
        <f t="shared" ref="B12:I12" si="0">SUM(B2:B11)</f>
        <v>464.04599999999999</v>
      </c>
      <c r="C12" s="137">
        <f t="shared" si="0"/>
        <v>447.10699999999997</v>
      </c>
      <c r="D12" s="136">
        <f t="shared" si="0"/>
        <v>1626.5089999999998</v>
      </c>
      <c r="E12" s="136">
        <f t="shared" si="0"/>
        <v>12261.815999999999</v>
      </c>
      <c r="F12" s="136">
        <f t="shared" si="0"/>
        <v>6.0074000000000005</v>
      </c>
      <c r="G12" s="136">
        <f t="shared" si="0"/>
        <v>544.22179999999992</v>
      </c>
      <c r="H12" s="136">
        <f t="shared" si="0"/>
        <v>6249.6180000000004</v>
      </c>
      <c r="I12" s="136">
        <f t="shared" si="0"/>
        <v>99.456000000000003</v>
      </c>
      <c r="J12" s="217" t="s">
        <v>268</v>
      </c>
      <c r="K12" s="217"/>
      <c r="L12" s="217"/>
    </row>
    <row r="13" spans="1:12">
      <c r="A13" s="27"/>
      <c r="B13" s="138">
        <v>46.404000000000003</v>
      </c>
      <c r="C13" s="138">
        <v>44.71</v>
      </c>
      <c r="D13" s="138">
        <v>162.65100000000001</v>
      </c>
      <c r="E13" s="138">
        <v>1226.18</v>
      </c>
      <c r="F13" s="138">
        <v>0.60099999999999998</v>
      </c>
      <c r="G13" s="138">
        <v>54.42</v>
      </c>
      <c r="H13" s="138">
        <v>624.96</v>
      </c>
      <c r="I13" s="138">
        <v>9.9459999999999997</v>
      </c>
      <c r="J13" s="217" t="s">
        <v>269</v>
      </c>
      <c r="K13" s="217"/>
      <c r="L13" s="217"/>
    </row>
  </sheetData>
  <sheetProtection selectLockedCells="1" selectUnlockedCells="1"/>
  <mergeCells count="2">
    <mergeCell ref="J12:L12"/>
    <mergeCell ref="J13:L1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tabSelected="1" topLeftCell="A4" workbookViewId="0">
      <selection activeCell="E26" sqref="E26"/>
    </sheetView>
  </sheetViews>
  <sheetFormatPr defaultRowHeight="12.75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>
      <c r="A1" s="1" t="s">
        <v>0</v>
      </c>
      <c r="B1" s="173" t="s">
        <v>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5">
      <c r="A2" s="176" t="s">
        <v>44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5" ht="12.75" customHeight="1">
      <c r="A3" s="2"/>
      <c r="B3" s="177" t="s">
        <v>45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178" t="s">
        <v>4</v>
      </c>
      <c r="B5" s="179" t="s">
        <v>5</v>
      </c>
      <c r="C5" s="180" t="s">
        <v>6</v>
      </c>
      <c r="D5" s="174">
        <v>2</v>
      </c>
      <c r="E5" s="180">
        <v>3</v>
      </c>
      <c r="F5" s="174">
        <v>4</v>
      </c>
      <c r="G5" s="174">
        <v>5</v>
      </c>
      <c r="H5" s="174">
        <v>6</v>
      </c>
      <c r="I5" s="174">
        <v>7</v>
      </c>
      <c r="J5" s="174">
        <v>8</v>
      </c>
      <c r="K5" s="174">
        <v>9</v>
      </c>
      <c r="L5" s="175">
        <v>10</v>
      </c>
      <c r="M5" s="172" t="s">
        <v>7</v>
      </c>
      <c r="N5" s="172" t="s">
        <v>8</v>
      </c>
      <c r="O5" s="172" t="s">
        <v>9</v>
      </c>
    </row>
    <row r="6" spans="1:15" ht="24.75" customHeight="1">
      <c r="A6" s="178"/>
      <c r="B6" s="179"/>
      <c r="C6" s="180"/>
      <c r="D6" s="174"/>
      <c r="E6" s="180"/>
      <c r="F6" s="174"/>
      <c r="G6" s="174"/>
      <c r="H6" s="174"/>
      <c r="I6" s="174"/>
      <c r="J6" s="174"/>
      <c r="K6" s="174"/>
      <c r="L6" s="175"/>
      <c r="M6" s="172"/>
      <c r="N6" s="172"/>
      <c r="O6" s="172"/>
    </row>
    <row r="7" spans="1:15" ht="15.6" customHeight="1">
      <c r="A7" s="5" t="s">
        <v>10</v>
      </c>
      <c r="B7" s="4">
        <v>390</v>
      </c>
      <c r="C7" s="6">
        <v>250</v>
      </c>
      <c r="D7" s="6">
        <v>380</v>
      </c>
      <c r="E7" s="6">
        <v>248</v>
      </c>
      <c r="F7" s="6">
        <v>295</v>
      </c>
      <c r="G7" s="7">
        <v>475</v>
      </c>
      <c r="H7" s="6">
        <v>244</v>
      </c>
      <c r="I7" s="7">
        <v>266</v>
      </c>
      <c r="J7" s="6">
        <v>489</v>
      </c>
      <c r="K7" s="6">
        <v>212</v>
      </c>
      <c r="L7" s="8">
        <v>355</v>
      </c>
      <c r="M7" s="9">
        <f t="shared" ref="M7:M34" si="0">SUM(C7:L7)</f>
        <v>3214</v>
      </c>
      <c r="N7" s="9">
        <v>321.39999999999998</v>
      </c>
      <c r="O7" s="10">
        <f>N7*100/B7</f>
        <v>82.410256410256395</v>
      </c>
    </row>
    <row r="8" spans="1:15" ht="15.6" customHeight="1">
      <c r="A8" s="5" t="s">
        <v>11</v>
      </c>
      <c r="B8" s="4">
        <v>30</v>
      </c>
      <c r="C8" s="6">
        <v>0</v>
      </c>
      <c r="D8" s="6">
        <v>66</v>
      </c>
      <c r="E8" s="6">
        <v>0</v>
      </c>
      <c r="F8" s="6">
        <v>67</v>
      </c>
      <c r="G8" s="7">
        <v>0</v>
      </c>
      <c r="H8" s="6">
        <v>66</v>
      </c>
      <c r="I8" s="7">
        <v>0</v>
      </c>
      <c r="J8" s="6">
        <v>54</v>
      </c>
      <c r="K8" s="6">
        <v>0</v>
      </c>
      <c r="L8" s="8">
        <v>0</v>
      </c>
      <c r="M8" s="9">
        <f t="shared" si="0"/>
        <v>253</v>
      </c>
      <c r="N8" s="9">
        <v>25.3</v>
      </c>
      <c r="O8" s="10">
        <f>N8*100/B8</f>
        <v>84.333333333333329</v>
      </c>
    </row>
    <row r="9" spans="1:15" ht="15.6" customHeight="1">
      <c r="A9" s="12" t="s">
        <v>12</v>
      </c>
      <c r="B9" s="4">
        <v>9</v>
      </c>
      <c r="C9" s="13">
        <v>4.5</v>
      </c>
      <c r="D9" s="13">
        <v>7</v>
      </c>
      <c r="E9" s="13">
        <v>0</v>
      </c>
      <c r="F9" s="13">
        <v>20</v>
      </c>
      <c r="G9" s="14">
        <v>0</v>
      </c>
      <c r="H9" s="13">
        <v>4</v>
      </c>
      <c r="I9" s="14">
        <v>14</v>
      </c>
      <c r="J9" s="13">
        <v>2</v>
      </c>
      <c r="K9" s="13">
        <v>5</v>
      </c>
      <c r="L9" s="15">
        <v>20</v>
      </c>
      <c r="M9" s="9">
        <f t="shared" si="0"/>
        <v>76.5</v>
      </c>
      <c r="N9" s="9">
        <v>7.65</v>
      </c>
      <c r="O9" s="10">
        <v>85</v>
      </c>
    </row>
    <row r="10" spans="1:15" ht="15.6" customHeight="1">
      <c r="A10" s="5" t="s">
        <v>13</v>
      </c>
      <c r="B10" s="4">
        <v>4.3</v>
      </c>
      <c r="C10" s="6">
        <v>0</v>
      </c>
      <c r="D10" s="6">
        <v>12</v>
      </c>
      <c r="E10" s="6">
        <v>0</v>
      </c>
      <c r="F10" s="6">
        <v>0</v>
      </c>
      <c r="G10" s="7">
        <v>0</v>
      </c>
      <c r="H10" s="6">
        <v>0</v>
      </c>
      <c r="I10" s="7">
        <v>11</v>
      </c>
      <c r="J10" s="6">
        <v>0</v>
      </c>
      <c r="K10" s="6">
        <v>0</v>
      </c>
      <c r="L10" s="8">
        <v>12</v>
      </c>
      <c r="M10" s="9">
        <f t="shared" si="0"/>
        <v>35</v>
      </c>
      <c r="N10" s="9">
        <v>3.5</v>
      </c>
      <c r="O10" s="10">
        <f>N10*100/B10</f>
        <v>81.395348837209312</v>
      </c>
    </row>
    <row r="11" spans="1:15" ht="15.6" customHeight="1">
      <c r="A11" s="5" t="s">
        <v>14</v>
      </c>
      <c r="B11" s="4">
        <v>55</v>
      </c>
      <c r="C11" s="6">
        <v>82</v>
      </c>
      <c r="D11" s="6">
        <v>0</v>
      </c>
      <c r="E11" s="6">
        <v>0</v>
      </c>
      <c r="F11" s="6">
        <v>61</v>
      </c>
      <c r="G11" s="7">
        <v>79</v>
      </c>
      <c r="H11" s="6">
        <v>44</v>
      </c>
      <c r="I11" s="7">
        <v>0</v>
      </c>
      <c r="J11" s="6">
        <v>51</v>
      </c>
      <c r="K11" s="6">
        <v>0</v>
      </c>
      <c r="L11" s="6">
        <v>67</v>
      </c>
      <c r="M11" s="9">
        <f t="shared" si="0"/>
        <v>384</v>
      </c>
      <c r="N11" s="16">
        <v>38.4</v>
      </c>
      <c r="O11" s="10">
        <f>N11*100/B11</f>
        <v>69.818181818181813</v>
      </c>
    </row>
    <row r="12" spans="1:15" ht="15.6" customHeight="1">
      <c r="A12" s="5" t="s">
        <v>15</v>
      </c>
      <c r="B12" s="4">
        <v>23</v>
      </c>
      <c r="C12" s="6">
        <v>0</v>
      </c>
      <c r="D12" s="6">
        <v>0</v>
      </c>
      <c r="E12" s="6">
        <v>149</v>
      </c>
      <c r="F12" s="6">
        <v>0</v>
      </c>
      <c r="G12" s="7">
        <v>0</v>
      </c>
      <c r="H12" s="6">
        <v>0</v>
      </c>
      <c r="I12" s="7">
        <v>28</v>
      </c>
      <c r="J12" s="6">
        <v>0</v>
      </c>
      <c r="K12" s="6">
        <v>0</v>
      </c>
      <c r="L12" s="6">
        <v>0</v>
      </c>
      <c r="M12" s="9">
        <f t="shared" si="0"/>
        <v>177</v>
      </c>
      <c r="N12" s="9">
        <v>17.7</v>
      </c>
      <c r="O12" s="10">
        <f>N12*100/B12</f>
        <v>76.956521739130437</v>
      </c>
    </row>
    <row r="13" spans="1:15" ht="21.75" customHeight="1">
      <c r="A13" s="17" t="s">
        <v>16</v>
      </c>
      <c r="B13" s="4">
        <v>34</v>
      </c>
      <c r="C13" s="7">
        <v>0</v>
      </c>
      <c r="D13" s="7">
        <v>89</v>
      </c>
      <c r="E13" s="7">
        <v>117</v>
      </c>
      <c r="F13" s="7">
        <v>0</v>
      </c>
      <c r="G13" s="7">
        <v>0</v>
      </c>
      <c r="H13" s="7">
        <v>0</v>
      </c>
      <c r="I13" s="7">
        <v>66</v>
      </c>
      <c r="J13" s="7">
        <v>0</v>
      </c>
      <c r="K13" s="7">
        <v>74</v>
      </c>
      <c r="L13" s="7">
        <v>0</v>
      </c>
      <c r="M13" s="16">
        <f t="shared" si="0"/>
        <v>346</v>
      </c>
      <c r="N13" s="16">
        <v>34.6</v>
      </c>
      <c r="O13" s="10">
        <f>N13*100/B13</f>
        <v>101.76470588235294</v>
      </c>
    </row>
    <row r="14" spans="1:15" ht="15.6" customHeight="1">
      <c r="A14" s="5" t="s">
        <v>17</v>
      </c>
      <c r="B14" s="4" t="s">
        <v>46</v>
      </c>
      <c r="C14" s="7">
        <v>1.53</v>
      </c>
      <c r="D14" s="7">
        <v>0.13800000000000001</v>
      </c>
      <c r="E14" s="7">
        <v>0</v>
      </c>
      <c r="F14" s="7">
        <v>0.127</v>
      </c>
      <c r="G14" s="7">
        <v>8.3000000000000004E-2</v>
      </c>
      <c r="H14" s="7">
        <v>1.5680000000000001</v>
      </c>
      <c r="I14" s="7">
        <v>7.0000000000000007E-2</v>
      </c>
      <c r="J14" s="7">
        <v>4.4999999999999998E-2</v>
      </c>
      <c r="K14" s="7">
        <v>0.67700000000000005</v>
      </c>
      <c r="L14" s="7">
        <v>3.3000000000000002E-2</v>
      </c>
      <c r="M14" s="16">
        <f t="shared" si="0"/>
        <v>4.2709999999999999</v>
      </c>
      <c r="N14" s="31" t="s">
        <v>47</v>
      </c>
      <c r="O14" s="10">
        <v>86</v>
      </c>
    </row>
    <row r="15" spans="1:15" ht="15.6" customHeight="1">
      <c r="A15" s="5" t="s">
        <v>18</v>
      </c>
      <c r="B15" s="4">
        <v>160</v>
      </c>
      <c r="C15" s="6">
        <v>109</v>
      </c>
      <c r="D15" s="6">
        <v>72</v>
      </c>
      <c r="E15" s="6">
        <v>126</v>
      </c>
      <c r="F15" s="6">
        <v>178</v>
      </c>
      <c r="G15" s="7">
        <v>208</v>
      </c>
      <c r="H15" s="6">
        <v>116</v>
      </c>
      <c r="I15" s="7">
        <v>168</v>
      </c>
      <c r="J15" s="6">
        <v>24</v>
      </c>
      <c r="K15" s="6">
        <v>221</v>
      </c>
      <c r="L15" s="32">
        <v>32</v>
      </c>
      <c r="M15" s="9">
        <f t="shared" si="0"/>
        <v>1254</v>
      </c>
      <c r="N15" s="9">
        <v>125.4</v>
      </c>
      <c r="O15" s="10">
        <f t="shared" ref="O15:O34" si="1">N15*100/B15</f>
        <v>78.375</v>
      </c>
    </row>
    <row r="16" spans="1:15" ht="15.6" customHeight="1">
      <c r="A16" s="5" t="s">
        <v>19</v>
      </c>
      <c r="B16" s="4">
        <v>256</v>
      </c>
      <c r="C16" s="6">
        <v>244</v>
      </c>
      <c r="D16" s="6">
        <v>252</v>
      </c>
      <c r="E16" s="6">
        <v>205</v>
      </c>
      <c r="F16" s="6">
        <v>91</v>
      </c>
      <c r="G16" s="7">
        <v>132</v>
      </c>
      <c r="H16" s="6">
        <v>289.2</v>
      </c>
      <c r="I16" s="7">
        <v>229</v>
      </c>
      <c r="J16" s="6">
        <v>164</v>
      </c>
      <c r="K16" s="7">
        <v>167</v>
      </c>
      <c r="L16" s="7">
        <v>157</v>
      </c>
      <c r="M16" s="16">
        <f t="shared" si="0"/>
        <v>1930.2</v>
      </c>
      <c r="N16" s="16">
        <v>193.02</v>
      </c>
      <c r="O16" s="10">
        <f t="shared" si="1"/>
        <v>75.3984375</v>
      </c>
    </row>
    <row r="17" spans="1:15" ht="15.6" customHeight="1">
      <c r="A17" s="5" t="s">
        <v>20</v>
      </c>
      <c r="B17" s="4">
        <v>108</v>
      </c>
      <c r="C17" s="6">
        <v>33</v>
      </c>
      <c r="D17" s="6">
        <v>0</v>
      </c>
      <c r="E17" s="6">
        <v>0</v>
      </c>
      <c r="F17" s="6">
        <v>149</v>
      </c>
      <c r="G17" s="7">
        <v>195</v>
      </c>
      <c r="H17" s="6">
        <v>33</v>
      </c>
      <c r="I17" s="7">
        <v>162</v>
      </c>
      <c r="J17" s="6">
        <v>0</v>
      </c>
      <c r="K17" s="6">
        <v>182</v>
      </c>
      <c r="L17" s="6">
        <v>149</v>
      </c>
      <c r="M17" s="9">
        <f t="shared" si="0"/>
        <v>903</v>
      </c>
      <c r="N17" s="9">
        <v>90.3</v>
      </c>
      <c r="O17" s="10">
        <f t="shared" si="1"/>
        <v>83.611111111111114</v>
      </c>
    </row>
    <row r="18" spans="1:15" ht="15.6" customHeight="1">
      <c r="A18" s="5" t="s">
        <v>21</v>
      </c>
      <c r="B18" s="4">
        <v>9</v>
      </c>
      <c r="C18" s="6">
        <v>0</v>
      </c>
      <c r="D18" s="6">
        <v>0</v>
      </c>
      <c r="E18" s="6">
        <v>18</v>
      </c>
      <c r="F18" s="6">
        <v>0</v>
      </c>
      <c r="G18" s="7">
        <v>18</v>
      </c>
      <c r="H18" s="6">
        <v>0</v>
      </c>
      <c r="I18" s="7">
        <v>18</v>
      </c>
      <c r="J18" s="6">
        <v>0</v>
      </c>
      <c r="K18" s="6">
        <v>0</v>
      </c>
      <c r="L18" s="6">
        <v>18</v>
      </c>
      <c r="M18" s="9">
        <f t="shared" si="0"/>
        <v>72</v>
      </c>
      <c r="N18" s="9">
        <v>7.2</v>
      </c>
      <c r="O18" s="10">
        <f t="shared" si="1"/>
        <v>80</v>
      </c>
    </row>
    <row r="19" spans="1:15" ht="15.6" customHeight="1">
      <c r="A19" s="5" t="s">
        <v>22</v>
      </c>
      <c r="B19" s="4">
        <v>100</v>
      </c>
      <c r="C19" s="7">
        <v>150</v>
      </c>
      <c r="D19" s="7">
        <v>45</v>
      </c>
      <c r="E19" s="7">
        <v>150</v>
      </c>
      <c r="F19" s="7">
        <v>45</v>
      </c>
      <c r="G19" s="7">
        <v>0</v>
      </c>
      <c r="H19" s="7">
        <v>150</v>
      </c>
      <c r="I19" s="7">
        <v>0</v>
      </c>
      <c r="J19" s="7">
        <v>150</v>
      </c>
      <c r="K19" s="7">
        <v>0</v>
      </c>
      <c r="L19" s="7">
        <v>150</v>
      </c>
      <c r="M19" s="16">
        <f t="shared" si="0"/>
        <v>840</v>
      </c>
      <c r="N19" s="16">
        <v>84</v>
      </c>
      <c r="O19" s="10">
        <f t="shared" si="1"/>
        <v>84</v>
      </c>
    </row>
    <row r="20" spans="1:15" ht="15.6" customHeight="1">
      <c r="A20" s="5" t="s">
        <v>23</v>
      </c>
      <c r="B20" s="4">
        <v>40</v>
      </c>
      <c r="C20" s="6">
        <v>30</v>
      </c>
      <c r="D20" s="6">
        <v>30</v>
      </c>
      <c r="E20" s="6">
        <v>30</v>
      </c>
      <c r="F20" s="6">
        <v>30</v>
      </c>
      <c r="G20" s="7">
        <v>30</v>
      </c>
      <c r="H20" s="6">
        <v>30</v>
      </c>
      <c r="I20" s="7">
        <v>30</v>
      </c>
      <c r="J20" s="6">
        <v>30</v>
      </c>
      <c r="K20" s="6">
        <v>30</v>
      </c>
      <c r="L20" s="6">
        <v>30</v>
      </c>
      <c r="M20" s="9">
        <f t="shared" si="0"/>
        <v>300</v>
      </c>
      <c r="N20" s="9">
        <v>30</v>
      </c>
      <c r="O20" s="10">
        <f t="shared" si="1"/>
        <v>75</v>
      </c>
    </row>
    <row r="21" spans="1:15">
      <c r="A21" s="5" t="s">
        <v>24</v>
      </c>
      <c r="B21" s="4">
        <v>60</v>
      </c>
      <c r="C21" s="6">
        <v>45</v>
      </c>
      <c r="D21" s="6">
        <v>57</v>
      </c>
      <c r="E21" s="6">
        <v>45</v>
      </c>
      <c r="F21" s="6">
        <v>45</v>
      </c>
      <c r="G21" s="7">
        <v>30</v>
      </c>
      <c r="H21" s="6">
        <v>38</v>
      </c>
      <c r="I21" s="7">
        <v>60</v>
      </c>
      <c r="J21" s="6">
        <v>30</v>
      </c>
      <c r="K21" s="6">
        <v>70</v>
      </c>
      <c r="L21" s="6">
        <v>44</v>
      </c>
      <c r="M21" s="9">
        <f t="shared" si="0"/>
        <v>464</v>
      </c>
      <c r="N21" s="16">
        <v>46.4</v>
      </c>
      <c r="O21" s="10">
        <f t="shared" si="1"/>
        <v>77.333333333333329</v>
      </c>
    </row>
    <row r="22" spans="1:15" ht="15.6" customHeight="1">
      <c r="A22" s="5" t="s">
        <v>25</v>
      </c>
      <c r="B22" s="4">
        <v>30</v>
      </c>
      <c r="C22" s="6">
        <v>0</v>
      </c>
      <c r="D22" s="6">
        <v>21.6</v>
      </c>
      <c r="E22" s="6">
        <v>30</v>
      </c>
      <c r="F22" s="6">
        <v>24</v>
      </c>
      <c r="G22" s="7">
        <v>37</v>
      </c>
      <c r="H22" s="6">
        <v>4</v>
      </c>
      <c r="I22" s="7">
        <v>11</v>
      </c>
      <c r="J22" s="6">
        <v>48</v>
      </c>
      <c r="K22" s="6">
        <v>11</v>
      </c>
      <c r="L22" s="6">
        <v>37</v>
      </c>
      <c r="M22" s="9">
        <f t="shared" si="0"/>
        <v>223.6</v>
      </c>
      <c r="N22" s="9">
        <v>22.36</v>
      </c>
      <c r="O22" s="10">
        <f t="shared" si="1"/>
        <v>74.533333333333331</v>
      </c>
    </row>
    <row r="23" spans="1:15" ht="15.6" customHeight="1">
      <c r="A23" s="5" t="s">
        <v>26</v>
      </c>
      <c r="B23" s="4">
        <v>8</v>
      </c>
      <c r="C23" s="6">
        <v>14</v>
      </c>
      <c r="D23" s="6">
        <v>0</v>
      </c>
      <c r="E23" s="6">
        <v>14</v>
      </c>
      <c r="F23" s="6">
        <v>7</v>
      </c>
      <c r="G23" s="7">
        <v>0</v>
      </c>
      <c r="H23" s="6">
        <v>0</v>
      </c>
      <c r="I23" s="7">
        <v>0</v>
      </c>
      <c r="J23" s="6">
        <v>14</v>
      </c>
      <c r="K23" s="6">
        <v>0</v>
      </c>
      <c r="L23" s="6">
        <v>14</v>
      </c>
      <c r="M23" s="9">
        <f t="shared" si="0"/>
        <v>63</v>
      </c>
      <c r="N23" s="9">
        <v>6.3</v>
      </c>
      <c r="O23" s="10">
        <f t="shared" si="1"/>
        <v>78.75</v>
      </c>
    </row>
    <row r="24" spans="1:15" ht="15.6" customHeight="1">
      <c r="A24" s="5" t="s">
        <v>27</v>
      </c>
      <c r="B24" s="4">
        <v>25</v>
      </c>
      <c r="C24" s="6">
        <v>0</v>
      </c>
      <c r="D24" s="6">
        <v>4</v>
      </c>
      <c r="E24" s="6">
        <v>0</v>
      </c>
      <c r="F24" s="6">
        <v>2</v>
      </c>
      <c r="G24" s="7">
        <v>57</v>
      </c>
      <c r="H24" s="6">
        <v>4</v>
      </c>
      <c r="I24" s="7">
        <v>57</v>
      </c>
      <c r="J24" s="6">
        <v>4.8</v>
      </c>
      <c r="K24" s="6">
        <v>1</v>
      </c>
      <c r="L24" s="6">
        <v>60</v>
      </c>
      <c r="M24" s="9">
        <f t="shared" si="0"/>
        <v>189.8</v>
      </c>
      <c r="N24" s="9">
        <v>18.98</v>
      </c>
      <c r="O24" s="10">
        <f t="shared" si="1"/>
        <v>75.92</v>
      </c>
    </row>
    <row r="25" spans="1:15" ht="15.6" customHeight="1">
      <c r="A25" s="5" t="s">
        <v>28</v>
      </c>
      <c r="B25" s="4">
        <v>18</v>
      </c>
      <c r="C25" s="6">
        <v>8.8000000000000007</v>
      </c>
      <c r="D25" s="6">
        <v>14.9</v>
      </c>
      <c r="E25" s="6">
        <v>9.4</v>
      </c>
      <c r="F25" s="6">
        <v>15.6</v>
      </c>
      <c r="G25" s="7">
        <v>14.5</v>
      </c>
      <c r="H25" s="6">
        <v>12.4</v>
      </c>
      <c r="I25" s="7">
        <v>33.6</v>
      </c>
      <c r="J25" s="6">
        <v>9.6</v>
      </c>
      <c r="K25" s="6">
        <v>11.8</v>
      </c>
      <c r="L25" s="6">
        <v>14.8</v>
      </c>
      <c r="M25" s="9">
        <f t="shared" si="0"/>
        <v>145.40000000000003</v>
      </c>
      <c r="N25" s="16">
        <v>14.54</v>
      </c>
      <c r="O25" s="10">
        <f t="shared" si="1"/>
        <v>80.777777777777771</v>
      </c>
    </row>
    <row r="26" spans="1:15" ht="15.6" customHeight="1">
      <c r="A26" s="5" t="s">
        <v>29</v>
      </c>
      <c r="B26" s="4">
        <v>9</v>
      </c>
      <c r="C26" s="6">
        <v>8.6</v>
      </c>
      <c r="D26" s="6">
        <v>3.6</v>
      </c>
      <c r="E26" s="6">
        <v>8</v>
      </c>
      <c r="F26" s="6">
        <v>1.8</v>
      </c>
      <c r="G26" s="7">
        <v>17</v>
      </c>
      <c r="H26" s="6">
        <v>2</v>
      </c>
      <c r="I26" s="7">
        <v>15.8</v>
      </c>
      <c r="J26" s="6">
        <v>9</v>
      </c>
      <c r="K26" s="6">
        <v>8</v>
      </c>
      <c r="L26" s="6">
        <v>4</v>
      </c>
      <c r="M26" s="9">
        <f t="shared" si="0"/>
        <v>77.8</v>
      </c>
      <c r="N26" s="16">
        <v>7.78</v>
      </c>
      <c r="O26" s="10">
        <f t="shared" si="1"/>
        <v>86.444444444444443</v>
      </c>
    </row>
    <row r="27" spans="1:15" ht="15.6" customHeight="1">
      <c r="A27" s="5" t="s">
        <v>30</v>
      </c>
      <c r="B27" s="4">
        <v>7</v>
      </c>
      <c r="C27" s="6">
        <v>0</v>
      </c>
      <c r="D27" s="6">
        <v>0</v>
      </c>
      <c r="E27" s="6">
        <v>25</v>
      </c>
      <c r="F27" s="6">
        <v>0</v>
      </c>
      <c r="G27" s="7">
        <v>0</v>
      </c>
      <c r="H27" s="6">
        <v>0</v>
      </c>
      <c r="I27" s="7">
        <v>0</v>
      </c>
      <c r="J27" s="6">
        <v>25</v>
      </c>
      <c r="K27" s="6">
        <v>0</v>
      </c>
      <c r="L27" s="6">
        <v>0</v>
      </c>
      <c r="M27" s="9">
        <f t="shared" si="0"/>
        <v>50</v>
      </c>
      <c r="N27" s="9">
        <v>5</v>
      </c>
      <c r="O27" s="10">
        <f t="shared" si="1"/>
        <v>71.428571428571431</v>
      </c>
    </row>
    <row r="28" spans="1:15" ht="15.6" customHeight="1">
      <c r="A28" s="5" t="s">
        <v>31</v>
      </c>
      <c r="B28" s="4">
        <v>0.5</v>
      </c>
      <c r="C28" s="6">
        <v>0.36</v>
      </c>
      <c r="D28" s="6">
        <v>0.36</v>
      </c>
      <c r="E28" s="6">
        <v>0.7</v>
      </c>
      <c r="F28" s="6">
        <v>0.36</v>
      </c>
      <c r="G28" s="7">
        <v>0</v>
      </c>
      <c r="H28" s="6">
        <v>0.36</v>
      </c>
      <c r="I28" s="7">
        <v>0.36</v>
      </c>
      <c r="J28" s="6">
        <v>0.36</v>
      </c>
      <c r="K28" s="6">
        <v>0.36</v>
      </c>
      <c r="L28" s="6">
        <v>0</v>
      </c>
      <c r="M28" s="9">
        <f t="shared" si="0"/>
        <v>3.2199999999999993</v>
      </c>
      <c r="N28" s="9">
        <v>0.32200000000000001</v>
      </c>
      <c r="O28" s="10">
        <f t="shared" si="1"/>
        <v>64.400000000000006</v>
      </c>
    </row>
    <row r="29" spans="1:15" ht="15.6" customHeight="1">
      <c r="A29" s="5" t="s">
        <v>32</v>
      </c>
      <c r="B29" s="4">
        <v>0.5</v>
      </c>
      <c r="C29" s="6">
        <v>0</v>
      </c>
      <c r="D29" s="6">
        <v>2</v>
      </c>
      <c r="E29" s="6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6">
        <v>0</v>
      </c>
      <c r="L29" s="6">
        <v>2</v>
      </c>
      <c r="M29" s="9">
        <f t="shared" si="0"/>
        <v>4</v>
      </c>
      <c r="N29" s="9">
        <v>0.4</v>
      </c>
      <c r="O29" s="10">
        <f t="shared" si="1"/>
        <v>80</v>
      </c>
    </row>
    <row r="30" spans="1:15" ht="15.6" customHeight="1">
      <c r="A30" s="17" t="s">
        <v>33</v>
      </c>
      <c r="B30" s="4">
        <v>1</v>
      </c>
      <c r="C30" s="6">
        <v>1.5</v>
      </c>
      <c r="D30" s="6">
        <v>0</v>
      </c>
      <c r="E30" s="6">
        <v>1.5</v>
      </c>
      <c r="F30" s="6">
        <v>0</v>
      </c>
      <c r="G30" s="7">
        <v>1.5</v>
      </c>
      <c r="H30" s="6">
        <v>0</v>
      </c>
      <c r="I30" s="7">
        <v>1.5</v>
      </c>
      <c r="J30" s="6">
        <v>0</v>
      </c>
      <c r="K30" s="6">
        <v>1.5</v>
      </c>
      <c r="L30" s="6">
        <v>0</v>
      </c>
      <c r="M30" s="9">
        <f t="shared" si="0"/>
        <v>7.5</v>
      </c>
      <c r="N30" s="9">
        <v>0.75</v>
      </c>
      <c r="O30" s="10">
        <f t="shared" si="1"/>
        <v>75</v>
      </c>
    </row>
    <row r="31" spans="1:15" ht="15.6" customHeight="1">
      <c r="A31" s="5" t="s">
        <v>34</v>
      </c>
      <c r="B31" s="4">
        <v>37</v>
      </c>
      <c r="C31" s="6">
        <v>29.4</v>
      </c>
      <c r="D31" s="6">
        <v>48.8</v>
      </c>
      <c r="E31" s="6">
        <v>30.4</v>
      </c>
      <c r="F31" s="6">
        <v>36</v>
      </c>
      <c r="G31" s="7">
        <v>30.5</v>
      </c>
      <c r="H31" s="6">
        <v>27</v>
      </c>
      <c r="I31" s="7">
        <v>36</v>
      </c>
      <c r="J31" s="6">
        <v>20.399999999999999</v>
      </c>
      <c r="K31" s="6">
        <v>28.5</v>
      </c>
      <c r="L31" s="6">
        <v>30.4</v>
      </c>
      <c r="M31" s="9">
        <f t="shared" si="0"/>
        <v>317.39999999999998</v>
      </c>
      <c r="N31" s="9">
        <v>31.74</v>
      </c>
      <c r="O31" s="10">
        <f t="shared" si="1"/>
        <v>85.78378378378379</v>
      </c>
    </row>
    <row r="32" spans="1:15" ht="15.6" customHeight="1">
      <c r="A32" s="17" t="s">
        <v>35</v>
      </c>
      <c r="B32" s="4">
        <v>0.4</v>
      </c>
      <c r="C32" s="6">
        <v>0</v>
      </c>
      <c r="D32" s="6">
        <v>0</v>
      </c>
      <c r="E32" s="6">
        <v>0</v>
      </c>
      <c r="F32" s="6">
        <v>0</v>
      </c>
      <c r="G32" s="7">
        <v>1.2</v>
      </c>
      <c r="H32" s="6">
        <v>0</v>
      </c>
      <c r="I32" s="7">
        <v>1</v>
      </c>
      <c r="J32" s="6">
        <v>0</v>
      </c>
      <c r="K32" s="6">
        <v>0</v>
      </c>
      <c r="L32" s="6">
        <v>0.9</v>
      </c>
      <c r="M32" s="9">
        <f t="shared" si="0"/>
        <v>3.1</v>
      </c>
      <c r="N32" s="9">
        <v>0.31</v>
      </c>
      <c r="O32" s="10">
        <f t="shared" si="1"/>
        <v>77.5</v>
      </c>
    </row>
    <row r="33" spans="1:15" ht="15.6" customHeight="1">
      <c r="A33" s="17" t="s">
        <v>36</v>
      </c>
      <c r="B33" s="4">
        <v>2</v>
      </c>
      <c r="C33" s="7">
        <v>0</v>
      </c>
      <c r="D33" s="7">
        <v>7</v>
      </c>
      <c r="E33" s="7">
        <v>0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9">
        <f t="shared" si="0"/>
        <v>14</v>
      </c>
      <c r="N33" s="9">
        <v>1.4</v>
      </c>
      <c r="O33" s="10">
        <f t="shared" si="1"/>
        <v>70</v>
      </c>
    </row>
    <row r="34" spans="1:15" ht="15.6" customHeight="1">
      <c r="A34" s="17" t="s">
        <v>37</v>
      </c>
      <c r="B34" s="23">
        <v>4</v>
      </c>
      <c r="C34" s="6">
        <v>3.3</v>
      </c>
      <c r="D34" s="6">
        <v>3.3</v>
      </c>
      <c r="E34" s="6">
        <v>3.3</v>
      </c>
      <c r="F34" s="6">
        <v>3.3</v>
      </c>
      <c r="G34" s="7">
        <v>3.3</v>
      </c>
      <c r="H34" s="6">
        <v>3.3</v>
      </c>
      <c r="I34" s="7">
        <v>3.3</v>
      </c>
      <c r="J34" s="6">
        <v>3.3</v>
      </c>
      <c r="K34" s="6">
        <v>3.3</v>
      </c>
      <c r="L34" s="6">
        <v>3.3</v>
      </c>
      <c r="M34" s="9">
        <f t="shared" si="0"/>
        <v>33</v>
      </c>
      <c r="N34" s="25">
        <v>3.3</v>
      </c>
      <c r="O34" s="26">
        <f t="shared" si="1"/>
        <v>82.5</v>
      </c>
    </row>
    <row r="35" spans="1:15" ht="20.100000000000001" customHeight="1">
      <c r="A35" s="27"/>
      <c r="B35" s="28">
        <f>SUM(B7:B34)</f>
        <v>1420.7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N35" s="5">
        <f>SUM(N7:N34)</f>
        <v>1138.0519999999997</v>
      </c>
      <c r="O35" s="33">
        <v>79.92</v>
      </c>
    </row>
    <row r="36" spans="1:15" ht="20.100000000000001" customHeight="1">
      <c r="A36" s="27"/>
      <c r="B36" s="173" t="s">
        <v>48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5" ht="24.95" customHeight="1">
      <c r="A37" s="30"/>
      <c r="B37" s="3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5" ht="24.9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5" ht="24.95" customHeigh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5" ht="24.95" customHeight="1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5" ht="24.95" customHeight="1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5" ht="24.95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39</v>
      </c>
    </row>
    <row r="43" spans="1:15" ht="24.95" customHeight="1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269" spans="3:3">
      <c r="C269">
        <v>9.4E-2</v>
      </c>
    </row>
    <row r="528" spans="2:2">
      <c r="B528" t="s">
        <v>40</v>
      </c>
    </row>
    <row r="529" spans="2:2" ht="11.1" customHeight="1">
      <c r="B529" t="s">
        <v>41</v>
      </c>
    </row>
    <row r="530" spans="2:2" ht="11.1" customHeight="1"/>
    <row r="531" spans="2:2" ht="11.1" customHeight="1"/>
    <row r="532" spans="2:2" ht="11.1" customHeight="1"/>
    <row r="606" spans="2:2">
      <c r="B606" t="s">
        <v>42</v>
      </c>
    </row>
    <row r="608" spans="2:2">
      <c r="B608" t="s">
        <v>43</v>
      </c>
    </row>
  </sheetData>
  <sheetProtection selectLockedCells="1" selectUnlockedCells="1"/>
  <mergeCells count="19"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B36:L36"/>
    <mergeCell ref="H5:H6"/>
    <mergeCell ref="I5:I6"/>
    <mergeCell ref="J5:J6"/>
    <mergeCell ref="K5:K6"/>
    <mergeCell ref="L5:L6"/>
    <mergeCell ref="M5:M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activeCell="B55" sqref="B55"/>
    </sheetView>
  </sheetViews>
  <sheetFormatPr defaultColWidth="9" defaultRowHeight="15"/>
  <cols>
    <col min="1" max="1" width="5" style="35" customWidth="1"/>
    <col min="2" max="2" width="33.85546875" style="35" customWidth="1"/>
    <col min="3" max="16384" width="9" style="35"/>
  </cols>
  <sheetData>
    <row r="1" spans="1:13" ht="21.6" customHeight="1">
      <c r="A1" s="184" t="s">
        <v>49</v>
      </c>
      <c r="B1" s="185" t="s">
        <v>50</v>
      </c>
      <c r="C1" s="181" t="s">
        <v>51</v>
      </c>
      <c r="D1" s="186" t="s">
        <v>52</v>
      </c>
      <c r="E1" s="181" t="s">
        <v>53</v>
      </c>
      <c r="F1" s="181" t="s">
        <v>54</v>
      </c>
      <c r="G1" s="181" t="s">
        <v>55</v>
      </c>
      <c r="H1" s="181" t="s">
        <v>56</v>
      </c>
      <c r="I1" s="181" t="s">
        <v>57</v>
      </c>
      <c r="J1" s="182" t="s">
        <v>58</v>
      </c>
      <c r="K1" s="182"/>
      <c r="L1" s="182" t="s">
        <v>59</v>
      </c>
      <c r="M1" s="182"/>
    </row>
    <row r="2" spans="1:13" ht="25.35" customHeight="1">
      <c r="A2" s="184"/>
      <c r="B2" s="185"/>
      <c r="C2" s="181"/>
      <c r="D2" s="186"/>
      <c r="E2" s="181"/>
      <c r="F2" s="181"/>
      <c r="G2" s="181"/>
      <c r="H2" s="181"/>
      <c r="I2" s="181"/>
      <c r="J2" s="36" t="s">
        <v>60</v>
      </c>
      <c r="K2" s="36" t="s">
        <v>61</v>
      </c>
      <c r="L2" s="36" t="s">
        <v>62</v>
      </c>
      <c r="M2" s="36" t="s">
        <v>63</v>
      </c>
    </row>
    <row r="3" spans="1:13" ht="15.75">
      <c r="A3" s="37"/>
      <c r="B3" s="38" t="s">
        <v>64</v>
      </c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</row>
    <row r="4" spans="1:13">
      <c r="A4" s="41"/>
      <c r="B4" s="39" t="s">
        <v>65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</row>
    <row r="5" spans="1:13" ht="15.75">
      <c r="A5" s="41">
        <v>171</v>
      </c>
      <c r="B5" s="43" t="s">
        <v>66</v>
      </c>
      <c r="C5" s="44"/>
      <c r="D5" s="44"/>
      <c r="E5" s="45" t="s">
        <v>67</v>
      </c>
      <c r="F5" s="39">
        <v>5.0999999999999996</v>
      </c>
      <c r="G5" s="39">
        <v>4.7300000000000004</v>
      </c>
      <c r="H5" s="39">
        <v>17.079999999999998</v>
      </c>
      <c r="I5" s="39">
        <v>131</v>
      </c>
      <c r="J5" s="39">
        <v>6.8000000000000005E-2</v>
      </c>
      <c r="K5" s="39">
        <v>0.83</v>
      </c>
      <c r="L5" s="39">
        <v>147.9</v>
      </c>
      <c r="M5" s="39">
        <v>0.32</v>
      </c>
    </row>
    <row r="6" spans="1:13" ht="15.75">
      <c r="A6" s="41"/>
      <c r="B6" s="46" t="s">
        <v>68</v>
      </c>
      <c r="C6" s="44">
        <v>0.126</v>
      </c>
      <c r="D6" s="44">
        <v>0.126</v>
      </c>
      <c r="E6" s="45"/>
      <c r="F6" s="39"/>
      <c r="G6" s="39"/>
      <c r="H6" s="39"/>
      <c r="I6" s="39"/>
      <c r="J6" s="39"/>
      <c r="K6" s="39"/>
      <c r="L6" s="39"/>
      <c r="M6" s="39"/>
    </row>
    <row r="7" spans="1:13" ht="15.75">
      <c r="A7" s="41"/>
      <c r="B7" s="46" t="s">
        <v>28</v>
      </c>
      <c r="C7" s="47">
        <v>1.8E-3</v>
      </c>
      <c r="D7" s="47">
        <v>1.8E-3</v>
      </c>
      <c r="E7" s="45"/>
      <c r="F7" s="39"/>
      <c r="G7" s="39"/>
      <c r="H7" s="39"/>
      <c r="I7" s="39"/>
      <c r="J7" s="39"/>
      <c r="K7" s="39"/>
      <c r="L7" s="39"/>
      <c r="M7" s="39"/>
    </row>
    <row r="8" spans="1:13" ht="15.75">
      <c r="A8" s="41"/>
      <c r="B8" s="46" t="s">
        <v>34</v>
      </c>
      <c r="C8" s="47">
        <v>1.4E-3</v>
      </c>
      <c r="D8" s="47">
        <v>1.4E-3</v>
      </c>
      <c r="E8" s="45"/>
      <c r="F8" s="39"/>
      <c r="G8" s="39"/>
      <c r="H8" s="39"/>
      <c r="I8" s="39"/>
      <c r="J8" s="39"/>
      <c r="K8" s="39"/>
      <c r="L8" s="39"/>
      <c r="M8" s="39"/>
    </row>
    <row r="9" spans="1:13" ht="15.75">
      <c r="A9" s="41"/>
      <c r="B9" s="46" t="s">
        <v>69</v>
      </c>
      <c r="C9" s="44">
        <v>1.4E-2</v>
      </c>
      <c r="D9" s="44">
        <v>1.4E-2</v>
      </c>
      <c r="E9" s="45"/>
      <c r="F9" s="39"/>
      <c r="G9" s="39"/>
      <c r="H9" s="39"/>
      <c r="I9" s="39"/>
      <c r="J9" s="39"/>
      <c r="K9" s="39"/>
      <c r="L9" s="39"/>
      <c r="M9" s="39"/>
    </row>
    <row r="10" spans="1:13" ht="15.75">
      <c r="A10" s="41">
        <v>505</v>
      </c>
      <c r="B10" s="48" t="s">
        <v>70</v>
      </c>
      <c r="C10" s="44"/>
      <c r="D10" s="44"/>
      <c r="E10" s="45" t="s">
        <v>71</v>
      </c>
      <c r="F10" s="39">
        <v>7.0000000000000007E-2</v>
      </c>
      <c r="G10" s="39">
        <v>0</v>
      </c>
      <c r="H10" s="39">
        <v>11.21</v>
      </c>
      <c r="I10" s="39">
        <v>45</v>
      </c>
      <c r="J10" s="39">
        <v>0</v>
      </c>
      <c r="K10" s="39">
        <v>0</v>
      </c>
      <c r="L10" s="39">
        <v>3.73</v>
      </c>
      <c r="M10" s="39">
        <v>0.30000000000000004</v>
      </c>
    </row>
    <row r="11" spans="1:13" ht="15.75">
      <c r="A11" s="41"/>
      <c r="B11" s="46" t="s">
        <v>72</v>
      </c>
      <c r="C11" s="44">
        <v>6.0000000000000001E-3</v>
      </c>
      <c r="D11" s="44">
        <v>6.0000000000000001E-3</v>
      </c>
      <c r="E11" s="45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41"/>
      <c r="B12" s="46" t="s">
        <v>73</v>
      </c>
      <c r="C12" s="49">
        <v>3.6000000000000002E-4</v>
      </c>
      <c r="D12" s="49">
        <v>3.6000000000000002E-4</v>
      </c>
      <c r="E12" s="45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41"/>
      <c r="B13" s="46" t="s">
        <v>34</v>
      </c>
      <c r="C13" s="44">
        <v>1.0999999999999999E-2</v>
      </c>
      <c r="D13" s="44">
        <v>1.0999999999999999E-2</v>
      </c>
      <c r="E13" s="45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50">
        <v>114</v>
      </c>
      <c r="B14" s="51" t="s">
        <v>74</v>
      </c>
      <c r="C14" s="44">
        <v>1.4999999999999999E-2</v>
      </c>
      <c r="D14" s="44">
        <v>1.4999999999999999E-2</v>
      </c>
      <c r="E14" s="52" t="s">
        <v>75</v>
      </c>
      <c r="F14" s="53">
        <v>1.1399999999999999</v>
      </c>
      <c r="G14" s="53">
        <v>0.12</v>
      </c>
      <c r="H14" s="53">
        <v>7.38</v>
      </c>
      <c r="I14" s="53">
        <v>35.25</v>
      </c>
      <c r="J14" s="53">
        <v>1.7000000000000001E-2</v>
      </c>
      <c r="K14" s="53">
        <v>0</v>
      </c>
      <c r="L14" s="53">
        <v>3</v>
      </c>
      <c r="M14" s="53">
        <v>0.17</v>
      </c>
    </row>
    <row r="15" spans="1:13" ht="15.75">
      <c r="A15" s="41">
        <v>537</v>
      </c>
      <c r="B15" s="51" t="s">
        <v>76</v>
      </c>
      <c r="C15" s="44">
        <v>0.15</v>
      </c>
      <c r="D15" s="54">
        <v>0.15</v>
      </c>
      <c r="E15" s="55" t="s">
        <v>71</v>
      </c>
      <c r="F15" s="39">
        <v>0.75</v>
      </c>
      <c r="G15" s="39">
        <v>0.15</v>
      </c>
      <c r="H15" s="39">
        <v>15.15</v>
      </c>
      <c r="I15" s="39">
        <v>69</v>
      </c>
      <c r="J15" s="39">
        <v>1.4999999999999999E-2</v>
      </c>
      <c r="K15" s="39">
        <v>3</v>
      </c>
      <c r="L15" s="39">
        <v>10.5</v>
      </c>
      <c r="M15" s="39">
        <v>2.1</v>
      </c>
    </row>
    <row r="16" spans="1:13" ht="15.75">
      <c r="A16" s="41"/>
      <c r="B16" s="56" t="s">
        <v>77</v>
      </c>
      <c r="C16" s="44"/>
      <c r="D16" s="44"/>
      <c r="E16" s="45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41">
        <v>112</v>
      </c>
      <c r="B17" s="48" t="s">
        <v>78</v>
      </c>
      <c r="C17" s="44"/>
      <c r="D17" s="44"/>
      <c r="E17" s="45" t="s">
        <v>79</v>
      </c>
      <c r="F17" s="39">
        <v>0.54400000000000004</v>
      </c>
      <c r="G17" s="39">
        <v>6.8000000000000005E-2</v>
      </c>
      <c r="H17" s="39">
        <v>1.7010000000000001</v>
      </c>
      <c r="I17" s="39">
        <v>9.5259999999999998</v>
      </c>
      <c r="J17" s="39">
        <v>0.02</v>
      </c>
      <c r="K17" s="39">
        <v>6.8040000000000003</v>
      </c>
      <c r="L17" s="39">
        <v>15.648999999999999</v>
      </c>
      <c r="M17" s="39">
        <v>0.40799999999999997</v>
      </c>
    </row>
    <row r="18" spans="1:13" ht="15.75">
      <c r="A18" s="41"/>
      <c r="B18" s="46" t="s">
        <v>80</v>
      </c>
      <c r="C18" s="44">
        <v>7.0999999999999994E-2</v>
      </c>
      <c r="D18" s="44">
        <v>6.8000000000000005E-2</v>
      </c>
      <c r="E18" s="45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41">
        <v>133</v>
      </c>
      <c r="B19" s="48" t="s">
        <v>81</v>
      </c>
      <c r="C19" s="44"/>
      <c r="D19" s="44"/>
      <c r="E19" s="45" t="s">
        <v>82</v>
      </c>
      <c r="F19" s="39">
        <v>1.31</v>
      </c>
      <c r="G19" s="39">
        <v>3.6</v>
      </c>
      <c r="H19" s="39">
        <v>7.66</v>
      </c>
      <c r="I19" s="39">
        <v>68.400000000000006</v>
      </c>
      <c r="J19" s="39">
        <v>3.4000000000000002E-2</v>
      </c>
      <c r="K19" s="39">
        <v>7.42</v>
      </c>
      <c r="L19" s="39">
        <v>24.84</v>
      </c>
      <c r="M19" s="39">
        <v>0.86</v>
      </c>
    </row>
    <row r="20" spans="1:13" ht="15.75">
      <c r="A20" s="41"/>
      <c r="B20" s="46" t="s">
        <v>41</v>
      </c>
      <c r="C20" s="44">
        <v>2.1000000000000001E-2</v>
      </c>
      <c r="D20" s="44">
        <v>1.6E-2</v>
      </c>
      <c r="E20" s="45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41"/>
      <c r="B21" s="46" t="s">
        <v>83</v>
      </c>
      <c r="C21" s="44">
        <v>2.8000000000000001E-2</v>
      </c>
      <c r="D21" s="44">
        <v>2.1999999999999999E-2</v>
      </c>
      <c r="E21" s="45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41"/>
      <c r="B22" s="46" t="s">
        <v>84</v>
      </c>
      <c r="C22" s="44">
        <v>1.9E-2</v>
      </c>
      <c r="D22" s="44">
        <v>1.4E-2</v>
      </c>
      <c r="E22" s="45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41"/>
      <c r="B23" s="46" t="s">
        <v>85</v>
      </c>
      <c r="C23" s="44">
        <v>1.2E-2</v>
      </c>
      <c r="D23" s="44">
        <v>1.0999999999999999E-2</v>
      </c>
      <c r="E23" s="45"/>
      <c r="F23" s="39"/>
      <c r="G23" s="39"/>
      <c r="H23" s="39"/>
      <c r="I23" s="39"/>
      <c r="J23" s="39"/>
      <c r="K23" s="39"/>
      <c r="L23" s="39"/>
      <c r="M23" s="39"/>
    </row>
    <row r="24" spans="1:13" ht="15.75">
      <c r="A24" s="41"/>
      <c r="B24" s="46" t="s">
        <v>86</v>
      </c>
      <c r="C24" s="44">
        <v>0.01</v>
      </c>
      <c r="D24" s="44">
        <v>8.0000000000000002E-3</v>
      </c>
      <c r="E24" s="45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41"/>
      <c r="B25" s="46" t="s">
        <v>29</v>
      </c>
      <c r="C25" s="47">
        <v>3.5999999999999999E-3</v>
      </c>
      <c r="D25" s="47">
        <v>3.5999999999999999E-3</v>
      </c>
      <c r="E25" s="45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41"/>
      <c r="B26" s="46" t="s">
        <v>87</v>
      </c>
      <c r="C26" s="44">
        <v>7.0000000000000001E-3</v>
      </c>
      <c r="D26" s="44">
        <v>7.0000000000000001E-3</v>
      </c>
      <c r="E26" s="45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41"/>
      <c r="B27" s="46" t="s">
        <v>12</v>
      </c>
      <c r="C27" s="47">
        <v>4.4999999999999997E-3</v>
      </c>
      <c r="D27" s="47">
        <v>4.4999999999999997E-3</v>
      </c>
      <c r="E27" s="45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41">
        <v>363</v>
      </c>
      <c r="B28" s="48" t="s">
        <v>88</v>
      </c>
      <c r="C28" s="44"/>
      <c r="D28" s="44"/>
      <c r="E28" s="45" t="s">
        <v>89</v>
      </c>
      <c r="F28" s="57">
        <v>13.05</v>
      </c>
      <c r="G28" s="57">
        <v>9.31</v>
      </c>
      <c r="H28" s="57">
        <v>0</v>
      </c>
      <c r="I28" s="57">
        <v>135.84</v>
      </c>
      <c r="J28" s="57">
        <v>0.02</v>
      </c>
      <c r="K28" s="57">
        <v>0</v>
      </c>
      <c r="L28" s="57">
        <v>6.24</v>
      </c>
      <c r="M28" s="57">
        <v>1.68</v>
      </c>
    </row>
    <row r="29" spans="1:13" ht="15.75">
      <c r="A29" s="41"/>
      <c r="B29" s="46" t="s">
        <v>90</v>
      </c>
      <c r="C29" s="44">
        <v>8.2000000000000003E-2</v>
      </c>
      <c r="D29" s="44">
        <v>7.8E-2</v>
      </c>
      <c r="E29" s="45"/>
      <c r="F29" s="57"/>
      <c r="G29" s="57"/>
      <c r="H29" s="57"/>
      <c r="I29" s="57"/>
      <c r="J29" s="57"/>
      <c r="K29" s="57"/>
      <c r="L29" s="57"/>
      <c r="M29" s="57"/>
    </row>
    <row r="30" spans="1:13" ht="15.75">
      <c r="A30" s="41"/>
      <c r="B30" s="46" t="s">
        <v>85</v>
      </c>
      <c r="C30" s="44">
        <v>3.0000000000000001E-3</v>
      </c>
      <c r="D30" s="44">
        <v>2E-3</v>
      </c>
      <c r="E30" s="45"/>
      <c r="F30" s="57"/>
      <c r="G30" s="57"/>
      <c r="H30" s="57"/>
      <c r="I30" s="57"/>
      <c r="J30" s="57"/>
      <c r="K30" s="57"/>
      <c r="L30" s="57"/>
      <c r="M30" s="57"/>
    </row>
    <row r="31" spans="1:13" ht="15.75">
      <c r="A31" s="41"/>
      <c r="B31" s="58" t="s">
        <v>86</v>
      </c>
      <c r="C31" s="44">
        <v>2E-3</v>
      </c>
      <c r="D31" s="44">
        <v>1E-3</v>
      </c>
      <c r="E31" s="45"/>
      <c r="F31" s="57"/>
      <c r="G31" s="57"/>
      <c r="H31" s="57"/>
      <c r="I31" s="57"/>
      <c r="J31" s="57"/>
      <c r="K31" s="57"/>
      <c r="L31" s="57"/>
      <c r="M31" s="57"/>
    </row>
    <row r="32" spans="1:13" ht="15.75">
      <c r="A32" s="41">
        <v>434</v>
      </c>
      <c r="B32" s="48" t="s">
        <v>91</v>
      </c>
      <c r="C32" s="44"/>
      <c r="D32" s="44"/>
      <c r="E32" s="45" t="s">
        <v>92</v>
      </c>
      <c r="F32" s="57">
        <v>1.68</v>
      </c>
      <c r="G32" s="57">
        <v>3.52</v>
      </c>
      <c r="H32" s="57">
        <v>8.7200000000000006</v>
      </c>
      <c r="I32" s="57">
        <v>74</v>
      </c>
      <c r="J32" s="57">
        <v>7.0000000000000007E-2</v>
      </c>
      <c r="K32" s="57">
        <v>2.72</v>
      </c>
      <c r="L32" s="57">
        <v>21</v>
      </c>
      <c r="M32" s="57">
        <v>0.56000000000000005</v>
      </c>
    </row>
    <row r="33" spans="1:13" ht="15.75">
      <c r="A33" s="46"/>
      <c r="B33" s="46" t="s">
        <v>84</v>
      </c>
      <c r="C33" s="44">
        <v>0.09</v>
      </c>
      <c r="D33" s="44">
        <v>6.7000000000000004E-2</v>
      </c>
      <c r="E33" s="45"/>
      <c r="F33" s="57"/>
      <c r="G33" s="57"/>
      <c r="H33" s="57"/>
      <c r="I33" s="57"/>
      <c r="J33" s="57"/>
      <c r="K33" s="57"/>
      <c r="L33" s="57"/>
      <c r="M33" s="57"/>
    </row>
    <row r="34" spans="1:13" ht="15.75">
      <c r="A34" s="41"/>
      <c r="B34" s="58" t="s">
        <v>68</v>
      </c>
      <c r="C34" s="44">
        <v>1.2999999999999999E-2</v>
      </c>
      <c r="D34" s="44">
        <v>1.2E-2</v>
      </c>
      <c r="E34" s="45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41"/>
      <c r="B35" s="46" t="s">
        <v>28</v>
      </c>
      <c r="C35" s="44">
        <v>4.0000000000000001E-3</v>
      </c>
      <c r="D35" s="44">
        <v>4.0000000000000001E-3</v>
      </c>
      <c r="E35" s="45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41">
        <v>526</v>
      </c>
      <c r="B36" s="48" t="s">
        <v>93</v>
      </c>
      <c r="C36" s="44"/>
      <c r="D36" s="44"/>
      <c r="E36" s="45" t="s">
        <v>71</v>
      </c>
      <c r="F36" s="39">
        <v>0.36</v>
      </c>
      <c r="G36" s="39">
        <v>0.14000000000000001</v>
      </c>
      <c r="H36" s="39">
        <v>16.63</v>
      </c>
      <c r="I36" s="39">
        <v>69.099999999999994</v>
      </c>
      <c r="J36" s="39">
        <v>1.4E-2</v>
      </c>
      <c r="K36" s="39">
        <v>3.1</v>
      </c>
      <c r="L36" s="39">
        <v>15.8</v>
      </c>
      <c r="M36" s="39">
        <v>0.79</v>
      </c>
    </row>
    <row r="37" spans="1:13" ht="15.75">
      <c r="A37" s="41"/>
      <c r="B37" s="46" t="s">
        <v>94</v>
      </c>
      <c r="C37" s="44">
        <v>3.3000000000000002E-2</v>
      </c>
      <c r="D37" s="44">
        <v>2.9000000000000001E-2</v>
      </c>
      <c r="E37" s="45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41"/>
      <c r="B38" s="46" t="s">
        <v>34</v>
      </c>
      <c r="C38" s="44">
        <v>0.01</v>
      </c>
      <c r="D38" s="44">
        <v>0.01</v>
      </c>
      <c r="E38" s="45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41">
        <v>114</v>
      </c>
      <c r="B39" s="48" t="s">
        <v>74</v>
      </c>
      <c r="C39" s="44">
        <v>1.4999999999999999E-2</v>
      </c>
      <c r="D39" s="44">
        <v>1.4999999999999999E-2</v>
      </c>
      <c r="E39" s="45" t="s">
        <v>75</v>
      </c>
      <c r="F39" s="53">
        <v>1.1399999999999999</v>
      </c>
      <c r="G39" s="53">
        <v>0.12</v>
      </c>
      <c r="H39" s="53">
        <v>7.38</v>
      </c>
      <c r="I39" s="53">
        <v>35.25</v>
      </c>
      <c r="J39" s="53">
        <v>1.7000000000000001E-2</v>
      </c>
      <c r="K39" s="53">
        <v>0</v>
      </c>
      <c r="L39" s="53">
        <v>3</v>
      </c>
      <c r="M39" s="53">
        <v>0.17</v>
      </c>
    </row>
    <row r="40" spans="1:13" ht="15.75">
      <c r="A40" s="41">
        <v>115</v>
      </c>
      <c r="B40" s="48" t="s">
        <v>95</v>
      </c>
      <c r="C40" s="44">
        <v>0.03</v>
      </c>
      <c r="D40" s="44">
        <v>0.03</v>
      </c>
      <c r="E40" s="45" t="s">
        <v>96</v>
      </c>
      <c r="F40" s="57">
        <v>1.96</v>
      </c>
      <c r="G40" s="57">
        <v>0.35</v>
      </c>
      <c r="H40" s="57">
        <v>9.93</v>
      </c>
      <c r="I40" s="57">
        <v>51.8</v>
      </c>
      <c r="J40" s="59">
        <v>5.2999999999999999E-2</v>
      </c>
      <c r="K40" s="60">
        <v>2.7799999999999998E-2</v>
      </c>
      <c r="L40" s="57">
        <v>10.41</v>
      </c>
      <c r="M40" s="59">
        <v>1.1599999999999999</v>
      </c>
    </row>
    <row r="41" spans="1:13" ht="15.75">
      <c r="A41" s="41"/>
      <c r="B41" s="56" t="s">
        <v>97</v>
      </c>
      <c r="C41" s="44"/>
      <c r="D41" s="44"/>
      <c r="E41" s="45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41">
        <v>124</v>
      </c>
      <c r="B42" s="48" t="s">
        <v>40</v>
      </c>
      <c r="C42" s="44"/>
      <c r="D42" s="44"/>
      <c r="E42" s="45" t="s">
        <v>98</v>
      </c>
      <c r="F42" s="61">
        <v>1.44</v>
      </c>
      <c r="G42" s="61">
        <v>4.26</v>
      </c>
      <c r="H42" s="61">
        <v>6.06</v>
      </c>
      <c r="I42" s="61">
        <v>55.2</v>
      </c>
      <c r="J42" s="61">
        <v>1.7999999999999999E-2</v>
      </c>
      <c r="K42" s="61">
        <v>4.74</v>
      </c>
      <c r="L42" s="61">
        <v>26.4</v>
      </c>
      <c r="M42" s="61">
        <v>1.02</v>
      </c>
    </row>
    <row r="43" spans="1:13" ht="15.75">
      <c r="A43" s="41"/>
      <c r="B43" s="46" t="s">
        <v>41</v>
      </c>
      <c r="C43" s="44">
        <v>5.8000000000000003E-2</v>
      </c>
      <c r="D43" s="44">
        <v>4.4999999999999998E-2</v>
      </c>
      <c r="E43" s="45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41"/>
      <c r="B44" s="46" t="s">
        <v>86</v>
      </c>
      <c r="C44" s="44">
        <v>1.2999999999999999E-2</v>
      </c>
      <c r="D44" s="44">
        <v>1.0999999999999999E-2</v>
      </c>
      <c r="E44" s="45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41"/>
      <c r="B45" s="46" t="s">
        <v>99</v>
      </c>
      <c r="C45" s="44">
        <v>1.7000000000000001E-2</v>
      </c>
      <c r="D45" s="44">
        <v>1.7000000000000001E-2</v>
      </c>
      <c r="E45" s="45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41"/>
      <c r="B46" s="46" t="s">
        <v>29</v>
      </c>
      <c r="C46" s="44">
        <v>5.0000000000000001E-3</v>
      </c>
      <c r="D46" s="44">
        <v>5.0000000000000001E-3</v>
      </c>
      <c r="E46" s="45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41">
        <v>307</v>
      </c>
      <c r="B47" s="48" t="s">
        <v>100</v>
      </c>
      <c r="C47" s="44"/>
      <c r="D47" s="44"/>
      <c r="E47" s="45" t="s">
        <v>101</v>
      </c>
      <c r="F47" s="61">
        <v>8.532</v>
      </c>
      <c r="G47" s="61">
        <v>13.25</v>
      </c>
      <c r="H47" s="61">
        <v>2.2799999999999998</v>
      </c>
      <c r="I47" s="61">
        <v>161.49</v>
      </c>
      <c r="J47" s="61">
        <v>6.0999999999999999E-2</v>
      </c>
      <c r="K47" s="61">
        <v>0.30499999999999999</v>
      </c>
      <c r="L47" s="61">
        <v>80.75</v>
      </c>
      <c r="M47" s="61">
        <v>1.5229999999999999</v>
      </c>
    </row>
    <row r="48" spans="1:13" ht="15.75">
      <c r="A48" s="41"/>
      <c r="B48" s="46" t="s">
        <v>102</v>
      </c>
      <c r="C48" s="44" t="s">
        <v>103</v>
      </c>
      <c r="D48" s="44">
        <v>6.0999999999999999E-2</v>
      </c>
      <c r="E48" s="45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41"/>
      <c r="B49" s="46" t="s">
        <v>68</v>
      </c>
      <c r="C49" s="44">
        <v>3.9E-2</v>
      </c>
      <c r="D49" s="44">
        <v>3.9E-2</v>
      </c>
      <c r="E49" s="45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41"/>
      <c r="B50" s="46" t="s">
        <v>28</v>
      </c>
      <c r="C50" s="44">
        <v>3.0000000000000001E-3</v>
      </c>
      <c r="D50" s="44">
        <v>3.0000000000000001E-3</v>
      </c>
      <c r="E50" s="45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41">
        <v>514</v>
      </c>
      <c r="B51" s="48" t="s">
        <v>104</v>
      </c>
      <c r="C51" s="44"/>
      <c r="D51" s="44"/>
      <c r="E51" s="45" t="s">
        <v>71</v>
      </c>
      <c r="F51" s="39">
        <v>2.2999999999999998</v>
      </c>
      <c r="G51" s="39">
        <v>1.94</v>
      </c>
      <c r="H51" s="39">
        <v>11.44</v>
      </c>
      <c r="I51" s="39">
        <v>56.8</v>
      </c>
      <c r="J51" s="39">
        <v>2.8000000000000001E-2</v>
      </c>
      <c r="K51" s="39">
        <v>1.1100000000000001</v>
      </c>
      <c r="L51" s="39">
        <v>90.72</v>
      </c>
      <c r="M51" s="39">
        <v>7.0000000000000007E-2</v>
      </c>
    </row>
    <row r="52" spans="1:13" ht="15.75">
      <c r="A52" s="41"/>
      <c r="B52" s="46" t="s">
        <v>33</v>
      </c>
      <c r="C52" s="47">
        <v>1.5E-3</v>
      </c>
      <c r="D52" s="47">
        <v>1.5E-3</v>
      </c>
      <c r="E52" s="45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41"/>
      <c r="B53" s="46" t="s">
        <v>68</v>
      </c>
      <c r="C53" s="44">
        <v>7.1999999999999995E-2</v>
      </c>
      <c r="D53" s="44">
        <v>7.1999999999999995E-2</v>
      </c>
      <c r="E53" s="45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41"/>
      <c r="B54" s="46" t="s">
        <v>34</v>
      </c>
      <c r="C54" s="44">
        <v>7.0000000000000001E-3</v>
      </c>
      <c r="D54" s="44">
        <v>7.0000000000000001E-3</v>
      </c>
      <c r="E54" s="45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41">
        <v>114</v>
      </c>
      <c r="B55" s="48" t="s">
        <v>74</v>
      </c>
      <c r="C55" s="44">
        <v>1.4999999999999999E-2</v>
      </c>
      <c r="D55" s="44">
        <v>1.4999999999999999E-2</v>
      </c>
      <c r="E55" s="45" t="s">
        <v>75</v>
      </c>
      <c r="F55" s="53">
        <v>1.1399999999999999</v>
      </c>
      <c r="G55" s="53">
        <v>0.12</v>
      </c>
      <c r="H55" s="53">
        <v>7.38</v>
      </c>
      <c r="I55" s="53">
        <v>35.25</v>
      </c>
      <c r="J55" s="53">
        <v>1.7000000000000001E-2</v>
      </c>
      <c r="K55" s="53">
        <v>0</v>
      </c>
      <c r="L55" s="53">
        <v>3</v>
      </c>
      <c r="M55" s="53">
        <v>0.17</v>
      </c>
    </row>
    <row r="56" spans="1:13" ht="15.75">
      <c r="A56" s="62"/>
      <c r="B56" s="63" t="s">
        <v>105</v>
      </c>
      <c r="C56" s="183"/>
      <c r="D56" s="183"/>
      <c r="E56" s="183"/>
      <c r="F56" s="56">
        <f t="shared" ref="F56:M56" si="0">SUM(F5:F55)</f>
        <v>40.515999999999998</v>
      </c>
      <c r="G56" s="56">
        <f t="shared" si="0"/>
        <v>41.677999999999997</v>
      </c>
      <c r="H56" s="56">
        <f t="shared" si="0"/>
        <v>130.00099999999998</v>
      </c>
      <c r="I56" s="56">
        <f t="shared" si="0"/>
        <v>1032.9059999999999</v>
      </c>
      <c r="J56" s="56">
        <f t="shared" si="0"/>
        <v>0.45200000000000007</v>
      </c>
      <c r="K56" s="56">
        <f t="shared" si="0"/>
        <v>30.056800000000003</v>
      </c>
      <c r="L56" s="56">
        <f t="shared" si="0"/>
        <v>462.93899999999996</v>
      </c>
      <c r="M56" s="56">
        <f t="shared" si="0"/>
        <v>11.300999999999998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C56:E56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topLeftCell="A49" workbookViewId="0">
      <selection activeCell="B70" sqref="B70"/>
    </sheetView>
  </sheetViews>
  <sheetFormatPr defaultColWidth="9" defaultRowHeight="15"/>
  <cols>
    <col min="1" max="1" width="4.7109375" style="35" customWidth="1"/>
    <col min="2" max="2" width="31.85546875" style="35" customWidth="1"/>
    <col min="3" max="5" width="9" style="35"/>
    <col min="6" max="8" width="9.28515625" style="35" customWidth="1"/>
    <col min="9" max="9" width="9.5703125" style="35" customWidth="1"/>
    <col min="10" max="13" width="9.28515625" style="35" customWidth="1"/>
    <col min="14" max="16384" width="9" style="35"/>
  </cols>
  <sheetData>
    <row r="1" spans="1:18" ht="12.75" customHeight="1">
      <c r="A1" s="184" t="s">
        <v>49</v>
      </c>
      <c r="B1" s="185" t="s">
        <v>50</v>
      </c>
      <c r="C1" s="187" t="s">
        <v>51</v>
      </c>
      <c r="D1" s="188" t="s">
        <v>52</v>
      </c>
      <c r="E1" s="181" t="s">
        <v>53</v>
      </c>
      <c r="F1" s="181" t="s">
        <v>54</v>
      </c>
      <c r="G1" s="181" t="s">
        <v>55</v>
      </c>
      <c r="H1" s="181" t="s">
        <v>56</v>
      </c>
      <c r="I1" s="181" t="s">
        <v>57</v>
      </c>
      <c r="J1" s="182" t="s">
        <v>58</v>
      </c>
      <c r="K1" s="182"/>
      <c r="L1" s="182" t="s">
        <v>59</v>
      </c>
      <c r="M1" s="182"/>
    </row>
    <row r="2" spans="1:18">
      <c r="A2" s="184"/>
      <c r="B2" s="185"/>
      <c r="C2" s="187"/>
      <c r="D2" s="188"/>
      <c r="E2" s="181"/>
      <c r="F2" s="181"/>
      <c r="G2" s="181"/>
      <c r="H2" s="181"/>
      <c r="I2" s="181"/>
      <c r="J2" s="36" t="s">
        <v>60</v>
      </c>
      <c r="K2" s="36" t="s">
        <v>61</v>
      </c>
      <c r="L2" s="36" t="s">
        <v>62</v>
      </c>
      <c r="M2" s="64" t="s">
        <v>63</v>
      </c>
    </row>
    <row r="3" spans="1:18" ht="15.75">
      <c r="A3" s="37"/>
      <c r="B3" s="38" t="s">
        <v>106</v>
      </c>
      <c r="C3" s="59"/>
      <c r="D3" s="59"/>
      <c r="E3" s="39"/>
      <c r="F3" s="39"/>
      <c r="G3" s="39"/>
      <c r="H3" s="39"/>
      <c r="I3" s="39"/>
      <c r="J3" s="40"/>
      <c r="K3" s="40"/>
      <c r="L3" s="40"/>
      <c r="M3" s="40"/>
    </row>
    <row r="4" spans="1:18" ht="15.75">
      <c r="A4" s="41"/>
      <c r="B4" s="65" t="s">
        <v>107</v>
      </c>
      <c r="C4" s="66"/>
      <c r="D4" s="66"/>
      <c r="E4" s="39"/>
      <c r="F4" s="39"/>
      <c r="G4" s="39"/>
      <c r="H4" s="39"/>
      <c r="I4" s="39"/>
      <c r="J4" s="39"/>
      <c r="K4" s="39"/>
      <c r="L4" s="39"/>
      <c r="M4" s="39"/>
    </row>
    <row r="5" spans="1:18" ht="15.75">
      <c r="A5" s="50">
        <v>97</v>
      </c>
      <c r="B5" s="51" t="s">
        <v>108</v>
      </c>
      <c r="C5" s="44"/>
      <c r="D5" s="44"/>
      <c r="E5" s="52" t="s">
        <v>109</v>
      </c>
      <c r="F5" s="53">
        <v>4.2300000000000004</v>
      </c>
      <c r="G5" s="53">
        <v>6.84</v>
      </c>
      <c r="H5" s="53">
        <v>6.26</v>
      </c>
      <c r="I5" s="53">
        <v>104.05</v>
      </c>
      <c r="J5" s="53">
        <v>1.7000000000000001E-2</v>
      </c>
      <c r="K5" s="44">
        <v>8.4000000000000005E-2</v>
      </c>
      <c r="L5" s="53">
        <v>115.9</v>
      </c>
      <c r="M5" s="53">
        <v>0.25</v>
      </c>
    </row>
    <row r="6" spans="1:18" ht="15.75">
      <c r="A6" s="41"/>
      <c r="B6" s="46" t="s">
        <v>110</v>
      </c>
      <c r="C6" s="44">
        <v>1.2E-2</v>
      </c>
      <c r="D6" s="44">
        <v>1.2E-2</v>
      </c>
      <c r="E6" s="45"/>
      <c r="F6" s="39"/>
      <c r="G6" s="39"/>
      <c r="H6" s="39"/>
      <c r="I6" s="39"/>
      <c r="J6" s="39"/>
      <c r="K6" s="39"/>
      <c r="L6" s="39"/>
      <c r="M6" s="39"/>
    </row>
    <row r="7" spans="1:18" ht="15.75">
      <c r="A7" s="41"/>
      <c r="B7" s="46" t="s">
        <v>28</v>
      </c>
      <c r="C7" s="44">
        <v>5.0000000000000001E-3</v>
      </c>
      <c r="D7" s="44">
        <v>5.0000000000000001E-3</v>
      </c>
      <c r="E7" s="45"/>
      <c r="F7" s="39"/>
      <c r="G7" s="39"/>
      <c r="H7" s="39"/>
      <c r="I7" s="39"/>
      <c r="J7" s="39"/>
      <c r="K7" s="39"/>
      <c r="L7" s="39"/>
      <c r="M7" s="39"/>
    </row>
    <row r="8" spans="1:18" ht="15.75">
      <c r="A8" s="41"/>
      <c r="B8" s="58" t="s">
        <v>24</v>
      </c>
      <c r="C8" s="44">
        <v>1.4E-2</v>
      </c>
      <c r="D8" s="44">
        <v>1.4E-2</v>
      </c>
      <c r="E8" s="45"/>
      <c r="F8" s="39"/>
      <c r="G8" s="39"/>
      <c r="H8" s="39"/>
      <c r="I8" s="39"/>
      <c r="J8" s="39"/>
      <c r="K8" s="39"/>
      <c r="L8" s="39"/>
      <c r="M8" s="39"/>
    </row>
    <row r="9" spans="1:18" ht="15.75">
      <c r="A9" s="41">
        <v>170</v>
      </c>
      <c r="B9" s="67" t="s">
        <v>111</v>
      </c>
      <c r="C9" s="53"/>
      <c r="D9" s="53"/>
      <c r="E9" s="45" t="s">
        <v>67</v>
      </c>
      <c r="F9" s="39">
        <v>4.33</v>
      </c>
      <c r="G9" s="39">
        <v>4.6399999999999997</v>
      </c>
      <c r="H9" s="39">
        <v>14.86</v>
      </c>
      <c r="I9" s="39">
        <v>119</v>
      </c>
      <c r="J9" s="39">
        <v>0.05</v>
      </c>
      <c r="K9" s="39">
        <v>1.1499999999999999</v>
      </c>
      <c r="L9" s="39">
        <v>140</v>
      </c>
      <c r="M9" s="39">
        <v>0.23</v>
      </c>
    </row>
    <row r="10" spans="1:18" ht="15.75">
      <c r="A10" s="41"/>
      <c r="B10" s="58" t="s">
        <v>68</v>
      </c>
      <c r="C10" s="44">
        <v>0.126</v>
      </c>
      <c r="D10" s="44">
        <v>0.126</v>
      </c>
      <c r="E10" s="45"/>
      <c r="F10" s="57"/>
      <c r="G10" s="57"/>
      <c r="H10" s="57"/>
      <c r="I10" s="57"/>
      <c r="J10" s="57"/>
      <c r="K10" s="57"/>
      <c r="L10" s="57"/>
      <c r="M10" s="57"/>
      <c r="N10" s="68"/>
      <c r="O10" s="69"/>
      <c r="P10" s="69"/>
      <c r="Q10" s="69"/>
      <c r="R10" s="69"/>
    </row>
    <row r="11" spans="1:18" ht="15.75">
      <c r="A11" s="41"/>
      <c r="B11" s="58" t="s">
        <v>112</v>
      </c>
      <c r="C11" s="44">
        <v>1.4E-2</v>
      </c>
      <c r="D11" s="44">
        <v>1.4E-2</v>
      </c>
      <c r="E11" s="45"/>
      <c r="F11" s="57"/>
      <c r="G11" s="57"/>
      <c r="H11" s="57"/>
      <c r="I11" s="57"/>
      <c r="J11" s="57"/>
      <c r="K11" s="57"/>
      <c r="L11" s="57"/>
      <c r="M11" s="57"/>
      <c r="N11" s="68"/>
      <c r="O11" s="69"/>
      <c r="P11" s="69"/>
      <c r="Q11" s="69"/>
      <c r="R11" s="69"/>
    </row>
    <row r="12" spans="1:18" ht="15.75">
      <c r="A12" s="41"/>
      <c r="B12" s="58" t="s">
        <v>34</v>
      </c>
      <c r="C12" s="47">
        <v>1.8E-3</v>
      </c>
      <c r="D12" s="47">
        <v>1.8E-3</v>
      </c>
      <c r="E12" s="45"/>
      <c r="F12" s="57"/>
      <c r="G12" s="57"/>
      <c r="H12" s="57"/>
      <c r="I12" s="57"/>
      <c r="J12" s="57"/>
      <c r="K12" s="57"/>
      <c r="L12" s="57"/>
      <c r="M12" s="57"/>
      <c r="N12" s="68"/>
      <c r="O12" s="69"/>
      <c r="P12" s="69"/>
      <c r="Q12" s="69"/>
      <c r="R12" s="69"/>
    </row>
    <row r="13" spans="1:18" ht="15.75">
      <c r="A13" s="41"/>
      <c r="B13" s="58" t="s">
        <v>28</v>
      </c>
      <c r="C13" s="47">
        <v>1.8E-3</v>
      </c>
      <c r="D13" s="47">
        <v>1.8E-3</v>
      </c>
      <c r="E13" s="45"/>
      <c r="F13" s="57"/>
      <c r="G13" s="57"/>
      <c r="H13" s="57"/>
      <c r="I13" s="57"/>
      <c r="J13" s="57"/>
      <c r="K13" s="57"/>
      <c r="L13" s="57"/>
      <c r="M13" s="57"/>
      <c r="N13" s="68"/>
      <c r="O13" s="69"/>
      <c r="P13" s="69"/>
      <c r="Q13" s="69"/>
      <c r="R13" s="69"/>
    </row>
    <row r="14" spans="1:18" ht="15.75">
      <c r="A14" s="41">
        <v>508</v>
      </c>
      <c r="B14" s="48" t="s">
        <v>113</v>
      </c>
      <c r="C14" s="44"/>
      <c r="D14" s="54"/>
      <c r="E14" s="55" t="s">
        <v>71</v>
      </c>
      <c r="F14" s="61">
        <v>2.69</v>
      </c>
      <c r="G14" s="61">
        <v>2.46</v>
      </c>
      <c r="H14" s="61">
        <v>18.670000000000002</v>
      </c>
      <c r="I14" s="61">
        <v>107.6</v>
      </c>
      <c r="J14" s="61">
        <v>0.28999999999999998</v>
      </c>
      <c r="K14" s="61">
        <v>0.97</v>
      </c>
      <c r="L14" s="61">
        <v>92.6</v>
      </c>
      <c r="M14" s="61">
        <v>0.6</v>
      </c>
      <c r="N14" s="68"/>
      <c r="O14" s="69"/>
      <c r="P14" s="69"/>
      <c r="Q14" s="69"/>
      <c r="R14" s="69"/>
    </row>
    <row r="15" spans="1:18" ht="15.75">
      <c r="A15" s="41"/>
      <c r="B15" s="46" t="s">
        <v>32</v>
      </c>
      <c r="C15" s="44">
        <v>2E-3</v>
      </c>
      <c r="D15" s="44">
        <v>2E-3</v>
      </c>
      <c r="E15" s="55"/>
      <c r="F15" s="39"/>
      <c r="G15" s="39"/>
      <c r="H15" s="39"/>
      <c r="I15" s="39"/>
      <c r="J15" s="39"/>
      <c r="K15" s="39"/>
      <c r="L15" s="39"/>
      <c r="M15" s="39"/>
      <c r="N15" s="68"/>
      <c r="O15" s="69"/>
      <c r="P15" s="69"/>
      <c r="Q15" s="69"/>
      <c r="R15" s="69"/>
    </row>
    <row r="16" spans="1:18" ht="15.75">
      <c r="A16" s="41"/>
      <c r="B16" s="58" t="s">
        <v>68</v>
      </c>
      <c r="C16" s="44">
        <v>7.4999999999999997E-2</v>
      </c>
      <c r="D16" s="44">
        <v>7.4999999999999997E-2</v>
      </c>
      <c r="E16" s="55"/>
      <c r="F16" s="39"/>
      <c r="G16" s="39"/>
      <c r="H16" s="39"/>
      <c r="I16" s="39"/>
      <c r="J16" s="39"/>
      <c r="K16" s="39"/>
      <c r="L16" s="39"/>
      <c r="M16" s="39"/>
      <c r="N16" s="68"/>
      <c r="O16" s="69"/>
      <c r="P16" s="69"/>
      <c r="Q16" s="69"/>
      <c r="R16" s="69"/>
    </row>
    <row r="17" spans="1:18" ht="15.75">
      <c r="A17" s="41"/>
      <c r="B17" s="58" t="s">
        <v>34</v>
      </c>
      <c r="C17" s="44">
        <v>1.2E-2</v>
      </c>
      <c r="D17" s="44">
        <v>1.2E-2</v>
      </c>
      <c r="E17" s="55"/>
      <c r="F17" s="39"/>
      <c r="G17" s="39"/>
      <c r="H17" s="39"/>
      <c r="I17" s="39"/>
      <c r="J17" s="39"/>
      <c r="K17" s="39"/>
      <c r="L17" s="39"/>
      <c r="M17" s="39"/>
      <c r="N17" s="68"/>
      <c r="O17" s="69"/>
      <c r="P17" s="69"/>
      <c r="Q17" s="69"/>
      <c r="R17" s="69"/>
    </row>
    <row r="18" spans="1:18" ht="15.75">
      <c r="A18" s="41">
        <v>114</v>
      </c>
      <c r="B18" s="48" t="s">
        <v>74</v>
      </c>
      <c r="C18" s="44">
        <v>1.4999999999999999E-2</v>
      </c>
      <c r="D18" s="44">
        <v>1.4999999999999999E-2</v>
      </c>
      <c r="E18" s="45" t="s">
        <v>75</v>
      </c>
      <c r="F18" s="53">
        <v>1.1399999999999999</v>
      </c>
      <c r="G18" s="53">
        <v>0.12</v>
      </c>
      <c r="H18" s="53">
        <v>7.38</v>
      </c>
      <c r="I18" s="53">
        <v>35.25</v>
      </c>
      <c r="J18" s="53">
        <v>1.7000000000000001E-2</v>
      </c>
      <c r="K18" s="53">
        <v>0</v>
      </c>
      <c r="L18" s="53">
        <v>3</v>
      </c>
      <c r="M18" s="53">
        <v>0.17</v>
      </c>
    </row>
    <row r="19" spans="1:18" ht="15.75">
      <c r="A19" s="41">
        <v>535</v>
      </c>
      <c r="B19" s="48" t="s">
        <v>114</v>
      </c>
      <c r="C19" s="44"/>
      <c r="D19" s="44"/>
      <c r="E19" s="45" t="s">
        <v>71</v>
      </c>
      <c r="F19" s="57">
        <v>4.3499999999999996</v>
      </c>
      <c r="G19" s="57">
        <v>3.75</v>
      </c>
      <c r="H19" s="57">
        <v>5.8</v>
      </c>
      <c r="I19" s="57">
        <v>72</v>
      </c>
      <c r="J19" s="59">
        <v>5.7000000000000002E-2</v>
      </c>
      <c r="K19" s="57">
        <v>1</v>
      </c>
      <c r="L19" s="57">
        <v>172.8</v>
      </c>
      <c r="M19" s="57">
        <v>0.14000000000000001</v>
      </c>
    </row>
    <row r="20" spans="1:18" ht="15.75">
      <c r="A20" s="41"/>
      <c r="B20" s="46" t="s">
        <v>115</v>
      </c>
      <c r="C20" s="44">
        <v>0.154</v>
      </c>
      <c r="D20" s="44">
        <v>0.15</v>
      </c>
      <c r="E20" s="45"/>
      <c r="F20" s="57"/>
      <c r="G20" s="57"/>
      <c r="H20" s="57"/>
      <c r="I20" s="57"/>
      <c r="J20" s="57"/>
      <c r="K20" s="57"/>
      <c r="L20" s="57"/>
      <c r="M20" s="57"/>
    </row>
    <row r="21" spans="1:18" ht="15.75">
      <c r="A21" s="41"/>
      <c r="B21" s="56" t="s">
        <v>116</v>
      </c>
      <c r="C21" s="70"/>
      <c r="D21" s="70"/>
      <c r="E21" s="56"/>
      <c r="F21" s="39"/>
      <c r="G21" s="39"/>
      <c r="H21" s="39"/>
      <c r="I21" s="39"/>
      <c r="J21" s="39"/>
      <c r="K21" s="39"/>
      <c r="L21" s="39"/>
      <c r="M21" s="39"/>
    </row>
    <row r="22" spans="1:18" ht="15.75">
      <c r="A22" s="41">
        <v>112</v>
      </c>
      <c r="B22" s="48" t="s">
        <v>78</v>
      </c>
      <c r="C22" s="70"/>
      <c r="D22" s="70"/>
      <c r="E22" s="45" t="s">
        <v>79</v>
      </c>
      <c r="F22" s="39">
        <v>0.748</v>
      </c>
      <c r="G22" s="39">
        <v>0.13600000000000001</v>
      </c>
      <c r="H22" s="39">
        <v>2.5840000000000001</v>
      </c>
      <c r="I22" s="39">
        <v>16.32</v>
      </c>
      <c r="J22" s="39">
        <v>4.1000000000000002E-2</v>
      </c>
      <c r="K22" s="39">
        <v>17</v>
      </c>
      <c r="L22" s="39">
        <v>9.52</v>
      </c>
      <c r="M22" s="39">
        <v>0.61199999999999999</v>
      </c>
    </row>
    <row r="23" spans="1:18" ht="15.75">
      <c r="A23" s="41"/>
      <c r="B23" s="46" t="s">
        <v>117</v>
      </c>
      <c r="C23" s="44">
        <v>7.2999999999999995E-2</v>
      </c>
      <c r="D23" s="44">
        <v>6.8000000000000005E-2</v>
      </c>
      <c r="E23" s="56"/>
      <c r="F23" s="39"/>
      <c r="G23" s="39"/>
      <c r="H23" s="39"/>
      <c r="I23" s="39"/>
      <c r="J23" s="39"/>
      <c r="K23" s="39"/>
      <c r="L23" s="39"/>
      <c r="M23" s="39"/>
    </row>
    <row r="24" spans="1:18" ht="15.75">
      <c r="A24" s="71">
        <v>139</v>
      </c>
      <c r="B24" s="72" t="s">
        <v>118</v>
      </c>
      <c r="C24" s="44"/>
      <c r="D24" s="44"/>
      <c r="E24" s="73" t="s">
        <v>82</v>
      </c>
      <c r="F24" s="74">
        <v>1.48</v>
      </c>
      <c r="G24" s="74">
        <v>3.8</v>
      </c>
      <c r="H24" s="74">
        <v>12</v>
      </c>
      <c r="I24" s="74">
        <v>87.3</v>
      </c>
      <c r="J24" s="74">
        <v>6.4000000000000001E-2</v>
      </c>
      <c r="K24" s="74">
        <v>5.52</v>
      </c>
      <c r="L24" s="74">
        <v>11.2</v>
      </c>
      <c r="M24" s="74">
        <v>0.66</v>
      </c>
    </row>
    <row r="25" spans="1:18" ht="15.75">
      <c r="A25" s="41"/>
      <c r="B25" s="46" t="s">
        <v>84</v>
      </c>
      <c r="C25" s="44">
        <v>7.1999999999999995E-2</v>
      </c>
      <c r="D25" s="44">
        <v>5.3999999999999999E-2</v>
      </c>
      <c r="E25" s="45"/>
      <c r="F25" s="39"/>
      <c r="G25" s="39"/>
      <c r="H25" s="39"/>
      <c r="I25" s="39"/>
      <c r="J25" s="39"/>
      <c r="K25" s="39"/>
      <c r="L25" s="39"/>
      <c r="M25" s="39"/>
      <c r="N25" s="75"/>
      <c r="O25" s="75"/>
      <c r="P25" s="75"/>
      <c r="Q25" s="75"/>
      <c r="R25" s="75"/>
    </row>
    <row r="26" spans="1:18" ht="15.75">
      <c r="A26" s="41"/>
      <c r="B26" s="46" t="s">
        <v>119</v>
      </c>
      <c r="C26" s="47">
        <v>3.5999999999999999E-3</v>
      </c>
      <c r="D26" s="47">
        <v>3.5999999999999999E-3</v>
      </c>
      <c r="E26" s="45"/>
      <c r="F26" s="39"/>
      <c r="G26" s="39"/>
      <c r="H26" s="39"/>
      <c r="I26" s="39"/>
      <c r="J26" s="39"/>
      <c r="K26" s="39"/>
      <c r="L26" s="39"/>
      <c r="M26" s="39"/>
      <c r="N26" s="75"/>
      <c r="O26" s="75"/>
      <c r="P26" s="75"/>
      <c r="Q26" s="75"/>
      <c r="R26" s="75"/>
    </row>
    <row r="27" spans="1:18" ht="15.75">
      <c r="A27" s="41"/>
      <c r="B27" s="46" t="s">
        <v>85</v>
      </c>
      <c r="C27" s="44">
        <v>8.9999999999999993E-3</v>
      </c>
      <c r="D27" s="44">
        <v>7.0000000000000001E-3</v>
      </c>
      <c r="E27" s="45"/>
      <c r="F27" s="39"/>
      <c r="G27" s="39"/>
      <c r="H27" s="39"/>
      <c r="I27" s="39"/>
      <c r="J27" s="39"/>
      <c r="K27" s="39"/>
      <c r="L27" s="39"/>
      <c r="M27" s="39"/>
      <c r="N27" s="75"/>
      <c r="O27" s="75"/>
      <c r="P27" s="75"/>
      <c r="Q27" s="75"/>
      <c r="R27" s="75"/>
    </row>
    <row r="28" spans="1:18" ht="15.75">
      <c r="A28" s="41"/>
      <c r="B28" s="46" t="s">
        <v>86</v>
      </c>
      <c r="C28" s="44">
        <v>5.0000000000000001E-3</v>
      </c>
      <c r="D28" s="44">
        <v>4.0000000000000001E-3</v>
      </c>
      <c r="E28" s="45"/>
      <c r="F28" s="39"/>
      <c r="G28" s="39"/>
      <c r="H28" s="39"/>
      <c r="I28" s="39"/>
      <c r="J28" s="39"/>
      <c r="K28" s="39"/>
      <c r="L28" s="39"/>
      <c r="M28" s="39"/>
      <c r="N28" s="75"/>
      <c r="O28" s="75"/>
      <c r="P28" s="75"/>
      <c r="Q28" s="75"/>
      <c r="R28" s="75"/>
    </row>
    <row r="29" spans="1:18" ht="15.75">
      <c r="A29" s="41"/>
      <c r="B29" s="46" t="s">
        <v>120</v>
      </c>
      <c r="C29" s="44">
        <v>1.2E-2</v>
      </c>
      <c r="D29" s="44">
        <v>1.0999999999999999E-2</v>
      </c>
      <c r="E29" s="45"/>
      <c r="F29" s="39"/>
      <c r="G29" s="39"/>
      <c r="H29" s="39"/>
      <c r="I29" s="39"/>
      <c r="J29" s="39"/>
      <c r="K29" s="39"/>
      <c r="L29" s="39"/>
      <c r="M29" s="39"/>
      <c r="N29" s="75"/>
      <c r="O29" s="75"/>
      <c r="P29" s="75"/>
      <c r="Q29" s="75"/>
      <c r="R29" s="75"/>
    </row>
    <row r="30" spans="1:18" ht="15.75">
      <c r="A30" s="41"/>
      <c r="B30" s="46" t="s">
        <v>29</v>
      </c>
      <c r="C30" s="47">
        <v>3.5999999999999999E-3</v>
      </c>
      <c r="D30" s="47">
        <v>3.5999999999999999E-3</v>
      </c>
      <c r="E30" s="45"/>
      <c r="F30" s="39"/>
      <c r="G30" s="39"/>
      <c r="H30" s="39"/>
      <c r="I30" s="39"/>
      <c r="J30" s="39"/>
      <c r="K30" s="39"/>
      <c r="L30" s="39"/>
      <c r="M30" s="39"/>
      <c r="N30" s="75"/>
      <c r="O30" s="75"/>
      <c r="P30" s="75"/>
      <c r="Q30" s="75"/>
      <c r="R30" s="75"/>
    </row>
    <row r="31" spans="1:18" ht="15.75">
      <c r="A31" s="41"/>
      <c r="B31" s="46" t="s">
        <v>12</v>
      </c>
      <c r="C31" s="44">
        <v>5.0000000000000001E-3</v>
      </c>
      <c r="D31" s="44">
        <v>5.0000000000000001E-3</v>
      </c>
      <c r="E31" s="45"/>
      <c r="F31" s="39"/>
      <c r="G31" s="39"/>
      <c r="H31" s="39"/>
      <c r="I31" s="39"/>
      <c r="J31" s="39"/>
      <c r="K31" s="39"/>
      <c r="L31" s="39"/>
      <c r="M31" s="39"/>
      <c r="N31" s="75"/>
      <c r="O31" s="75"/>
      <c r="P31" s="75"/>
      <c r="Q31" s="75"/>
      <c r="R31" s="75"/>
    </row>
    <row r="32" spans="1:18" ht="15.75">
      <c r="A32" s="41">
        <v>351</v>
      </c>
      <c r="B32" s="48" t="s">
        <v>121</v>
      </c>
      <c r="C32" s="44"/>
      <c r="D32" s="44"/>
      <c r="E32" s="45" t="s">
        <v>122</v>
      </c>
      <c r="F32" s="57">
        <v>9.67</v>
      </c>
      <c r="G32" s="57">
        <v>1.46</v>
      </c>
      <c r="H32" s="57">
        <v>6.68</v>
      </c>
      <c r="I32" s="57">
        <v>78.599999999999994</v>
      </c>
      <c r="J32" s="59">
        <v>4.8000000000000001E-2</v>
      </c>
      <c r="K32" s="57">
        <v>0.28000000000000003</v>
      </c>
      <c r="L32" s="57">
        <v>24</v>
      </c>
      <c r="M32" s="57">
        <v>0.42</v>
      </c>
    </row>
    <row r="33" spans="1:18" ht="15.75">
      <c r="A33" s="41"/>
      <c r="B33" s="46" t="s">
        <v>270</v>
      </c>
      <c r="C33" s="44">
        <v>8.8999999999999996E-2</v>
      </c>
      <c r="D33" s="44">
        <v>5.6000000000000001E-2</v>
      </c>
      <c r="E33" s="45"/>
      <c r="F33" s="57"/>
      <c r="G33" s="57"/>
      <c r="H33" s="57"/>
      <c r="I33" s="57"/>
      <c r="J33" s="57"/>
      <c r="K33" s="57"/>
      <c r="L33" s="57"/>
      <c r="M33" s="57"/>
    </row>
    <row r="34" spans="1:18" ht="15.75">
      <c r="A34" s="41"/>
      <c r="B34" s="46" t="s">
        <v>24</v>
      </c>
      <c r="C34" s="44">
        <v>1.2999999999999999E-2</v>
      </c>
      <c r="D34" s="44">
        <v>1.2999999999999999E-2</v>
      </c>
      <c r="E34" s="45"/>
      <c r="F34" s="57"/>
      <c r="G34" s="76"/>
      <c r="H34" s="57"/>
      <c r="I34" s="57"/>
      <c r="J34" s="57"/>
      <c r="K34" s="57"/>
      <c r="L34" s="57"/>
      <c r="M34" s="57"/>
    </row>
    <row r="35" spans="1:18" ht="15.75">
      <c r="A35" s="63"/>
      <c r="B35" s="46" t="s">
        <v>102</v>
      </c>
      <c r="C35" s="49" t="s">
        <v>123</v>
      </c>
      <c r="D35" s="44">
        <v>4.0000000000000001E-3</v>
      </c>
      <c r="E35" s="45"/>
      <c r="F35" s="57"/>
      <c r="G35" s="57"/>
      <c r="H35" s="57"/>
      <c r="I35" s="57"/>
      <c r="J35" s="57"/>
      <c r="K35" s="57"/>
      <c r="L35" s="57"/>
      <c r="M35" s="57"/>
    </row>
    <row r="36" spans="1:18" ht="15.75">
      <c r="A36" s="46"/>
      <c r="B36" s="46" t="s">
        <v>28</v>
      </c>
      <c r="C36" s="47">
        <v>1.2999999999999999E-3</v>
      </c>
      <c r="D36" s="47">
        <v>1.2999999999999999E-3</v>
      </c>
      <c r="E36" s="45"/>
      <c r="F36" s="57"/>
      <c r="G36" s="57"/>
      <c r="H36" s="57"/>
      <c r="I36" s="57"/>
      <c r="J36" s="57"/>
      <c r="K36" s="57"/>
      <c r="L36" s="57"/>
      <c r="M36" s="57"/>
    </row>
    <row r="37" spans="1:18" ht="15.75">
      <c r="A37" s="46"/>
      <c r="B37" s="46" t="s">
        <v>68</v>
      </c>
      <c r="C37" s="44">
        <v>0.01</v>
      </c>
      <c r="D37" s="44">
        <v>0.01</v>
      </c>
      <c r="E37" s="45"/>
      <c r="F37" s="57"/>
      <c r="G37" s="57"/>
      <c r="H37" s="57"/>
      <c r="I37" s="57"/>
      <c r="J37" s="57"/>
      <c r="K37" s="57"/>
      <c r="L37" s="57"/>
      <c r="M37" s="57"/>
    </row>
    <row r="38" spans="1:18" ht="17.850000000000001" customHeight="1">
      <c r="A38" s="41">
        <v>428</v>
      </c>
      <c r="B38" s="48" t="s">
        <v>124</v>
      </c>
      <c r="C38" s="44"/>
      <c r="D38" s="44"/>
      <c r="E38" s="45" t="s">
        <v>101</v>
      </c>
      <c r="F38" s="39">
        <v>3.66</v>
      </c>
      <c r="G38" s="39">
        <v>3.56</v>
      </c>
      <c r="H38" s="39">
        <v>3.86</v>
      </c>
      <c r="I38" s="39">
        <v>62.37</v>
      </c>
      <c r="J38" s="39">
        <v>3.9E-2</v>
      </c>
      <c r="K38" s="39">
        <v>16.829999999999998</v>
      </c>
      <c r="L38" s="39">
        <v>60.39</v>
      </c>
      <c r="M38" s="39">
        <v>0.99</v>
      </c>
    </row>
    <row r="39" spans="1:18" ht="16.350000000000001" customHeight="1">
      <c r="A39" s="41"/>
      <c r="B39" s="46" t="s">
        <v>125</v>
      </c>
      <c r="C39" s="44">
        <v>0.13</v>
      </c>
      <c r="D39" s="44">
        <v>0.104</v>
      </c>
      <c r="E39" s="45"/>
      <c r="F39" s="39"/>
      <c r="G39" s="39"/>
      <c r="H39" s="39"/>
      <c r="I39" s="39"/>
      <c r="J39" s="39"/>
      <c r="K39" s="39"/>
      <c r="L39" s="39"/>
      <c r="M39" s="39"/>
      <c r="N39" s="75"/>
      <c r="O39" s="75"/>
      <c r="P39" s="75"/>
      <c r="Q39" s="75"/>
      <c r="R39" s="75"/>
    </row>
    <row r="40" spans="1:18" ht="16.350000000000001" customHeight="1">
      <c r="A40" s="41"/>
      <c r="B40" s="46" t="s">
        <v>28</v>
      </c>
      <c r="C40" s="44">
        <v>4.0000000000000001E-3</v>
      </c>
      <c r="D40" s="44">
        <v>4.0000000000000001E-3</v>
      </c>
      <c r="E40" s="45"/>
      <c r="F40" s="39"/>
      <c r="G40" s="39"/>
      <c r="H40" s="39"/>
      <c r="I40" s="39"/>
      <c r="J40" s="39"/>
      <c r="K40" s="39"/>
      <c r="L40" s="39"/>
      <c r="M40" s="39"/>
      <c r="N40" s="75"/>
      <c r="O40" s="75"/>
      <c r="P40" s="75"/>
      <c r="Q40" s="75"/>
      <c r="R40" s="75"/>
    </row>
    <row r="41" spans="1:18" ht="15.6" customHeight="1">
      <c r="A41" s="41"/>
      <c r="B41" s="46" t="s">
        <v>85</v>
      </c>
      <c r="C41" s="44">
        <v>8.0000000000000002E-3</v>
      </c>
      <c r="D41" s="44">
        <v>6.0000000000000001E-3</v>
      </c>
      <c r="E41" s="45"/>
      <c r="F41" s="39"/>
      <c r="G41" s="39"/>
      <c r="H41" s="39"/>
      <c r="I41" s="39"/>
      <c r="J41" s="39"/>
      <c r="K41" s="39"/>
      <c r="L41" s="39"/>
      <c r="M41" s="39"/>
      <c r="N41" s="75"/>
      <c r="O41" s="75"/>
      <c r="P41" s="75"/>
      <c r="Q41" s="75"/>
      <c r="R41" s="75"/>
    </row>
    <row r="42" spans="1:18" ht="15.75">
      <c r="A42" s="41"/>
      <c r="B42" s="46" t="s">
        <v>86</v>
      </c>
      <c r="C42" s="44">
        <v>7.0000000000000001E-3</v>
      </c>
      <c r="D42" s="44">
        <v>6.0000000000000001E-3</v>
      </c>
      <c r="E42" s="45"/>
      <c r="F42" s="39"/>
      <c r="G42" s="39"/>
      <c r="H42" s="39"/>
      <c r="I42" s="39"/>
      <c r="J42" s="39"/>
      <c r="K42" s="39"/>
      <c r="L42" s="39"/>
      <c r="M42" s="39"/>
      <c r="N42" s="75"/>
      <c r="O42" s="75"/>
      <c r="P42" s="75"/>
      <c r="Q42" s="75"/>
      <c r="R42" s="75"/>
    </row>
    <row r="43" spans="1:18" ht="15.75">
      <c r="A43" s="41"/>
      <c r="B43" s="46" t="s">
        <v>99</v>
      </c>
      <c r="C43" s="44">
        <v>8.0000000000000002E-3</v>
      </c>
      <c r="D43" s="44">
        <v>8.0000000000000002E-3</v>
      </c>
      <c r="E43" s="45"/>
      <c r="F43" s="39"/>
      <c r="G43" s="39"/>
      <c r="H43" s="39"/>
      <c r="I43" s="39"/>
      <c r="J43" s="39"/>
      <c r="K43" s="39"/>
      <c r="L43" s="39"/>
      <c r="M43" s="39"/>
      <c r="N43" s="75"/>
      <c r="O43" s="75"/>
      <c r="P43" s="75"/>
      <c r="Q43" s="75"/>
      <c r="R43" s="75"/>
    </row>
    <row r="44" spans="1:18" ht="15.75">
      <c r="A44" s="41"/>
      <c r="B44" s="46" t="s">
        <v>27</v>
      </c>
      <c r="C44" s="44">
        <v>1E-3</v>
      </c>
      <c r="D44" s="44">
        <v>1E-3</v>
      </c>
      <c r="E44" s="45"/>
      <c r="F44" s="39"/>
      <c r="G44" s="39"/>
      <c r="H44" s="39"/>
      <c r="I44" s="39"/>
      <c r="J44" s="39"/>
      <c r="K44" s="39"/>
      <c r="L44" s="39"/>
      <c r="M44" s="39"/>
      <c r="N44" s="75"/>
      <c r="O44" s="75"/>
      <c r="P44" s="75"/>
      <c r="Q44" s="75"/>
      <c r="R44" s="75"/>
    </row>
    <row r="45" spans="1:18" ht="15.75">
      <c r="A45" s="41">
        <v>524</v>
      </c>
      <c r="B45" s="48" t="s">
        <v>126</v>
      </c>
      <c r="C45" s="49"/>
      <c r="D45" s="49"/>
      <c r="E45" s="45" t="s">
        <v>71</v>
      </c>
      <c r="F45" s="39">
        <v>0.15</v>
      </c>
      <c r="G45" s="39">
        <v>8.8999999999999996E-2</v>
      </c>
      <c r="H45" s="39">
        <v>29.1</v>
      </c>
      <c r="I45" s="39">
        <v>118</v>
      </c>
      <c r="J45" s="39">
        <v>5.8999999999999999E-3</v>
      </c>
      <c r="K45" s="39">
        <v>1.94</v>
      </c>
      <c r="L45" s="39">
        <v>16.399999999999999</v>
      </c>
      <c r="M45" s="39">
        <v>0.15</v>
      </c>
    </row>
    <row r="46" spans="1:18" ht="15.75">
      <c r="A46" s="41"/>
      <c r="B46" s="58" t="s">
        <v>127</v>
      </c>
      <c r="C46" s="44">
        <v>4.4999999999999998E-2</v>
      </c>
      <c r="D46" s="44">
        <v>4.4999999999999998E-2</v>
      </c>
      <c r="E46" s="45"/>
      <c r="F46" s="39"/>
      <c r="G46" s="39"/>
      <c r="H46" s="39"/>
      <c r="I46" s="39"/>
      <c r="J46" s="39"/>
      <c r="K46" s="39"/>
      <c r="L46" s="39"/>
      <c r="M46" s="39"/>
    </row>
    <row r="47" spans="1:18" ht="15.75">
      <c r="A47" s="41"/>
      <c r="B47" s="58" t="s">
        <v>128</v>
      </c>
      <c r="C47" s="44">
        <v>7.0000000000000001E-3</v>
      </c>
      <c r="D47" s="44">
        <v>7.0000000000000001E-3</v>
      </c>
      <c r="E47" s="45"/>
      <c r="F47" s="39"/>
      <c r="G47" s="39"/>
      <c r="H47" s="39"/>
      <c r="I47" s="39"/>
      <c r="J47" s="39"/>
      <c r="K47" s="39"/>
      <c r="L47" s="39"/>
      <c r="M47" s="39"/>
    </row>
    <row r="48" spans="1:18" ht="15.75">
      <c r="A48" s="41"/>
      <c r="B48" s="58" t="s">
        <v>34</v>
      </c>
      <c r="C48" s="44">
        <v>1.7999999999999999E-2</v>
      </c>
      <c r="D48" s="44">
        <v>1.7999999999999999E-2</v>
      </c>
      <c r="E48" s="45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41">
        <v>114</v>
      </c>
      <c r="B49" s="48" t="s">
        <v>74</v>
      </c>
      <c r="C49" s="44">
        <v>1.4999999999999999E-2</v>
      </c>
      <c r="D49" s="44">
        <v>1.4999999999999999E-2</v>
      </c>
      <c r="E49" s="45" t="s">
        <v>75</v>
      </c>
      <c r="F49" s="53">
        <v>1.1399999999999999</v>
      </c>
      <c r="G49" s="53">
        <v>0.12</v>
      </c>
      <c r="H49" s="53">
        <v>7.38</v>
      </c>
      <c r="I49" s="53">
        <v>35.25</v>
      </c>
      <c r="J49" s="53">
        <v>1.7000000000000001E-2</v>
      </c>
      <c r="K49" s="53">
        <v>0</v>
      </c>
      <c r="L49" s="53">
        <v>3</v>
      </c>
      <c r="M49" s="53">
        <v>0.17</v>
      </c>
    </row>
    <row r="50" spans="1:13" ht="15.75">
      <c r="A50" s="41">
        <v>115</v>
      </c>
      <c r="B50" s="48" t="s">
        <v>95</v>
      </c>
      <c r="C50" s="44">
        <v>0.03</v>
      </c>
      <c r="D50" s="44">
        <v>0.03</v>
      </c>
      <c r="E50" s="45" t="s">
        <v>96</v>
      </c>
      <c r="F50" s="57">
        <v>1.96</v>
      </c>
      <c r="G50" s="57">
        <v>0.35</v>
      </c>
      <c r="H50" s="57">
        <v>9.93</v>
      </c>
      <c r="I50" s="57">
        <v>51.8</v>
      </c>
      <c r="J50" s="59">
        <v>5.2999999999999999E-2</v>
      </c>
      <c r="K50" s="60">
        <v>2.7799999999999998E-2</v>
      </c>
      <c r="L50" s="57">
        <v>10.41</v>
      </c>
      <c r="M50" s="59">
        <v>1.1599999999999999</v>
      </c>
    </row>
    <row r="51" spans="1:13" ht="15.75">
      <c r="A51" s="41"/>
      <c r="B51" s="56" t="s">
        <v>97</v>
      </c>
      <c r="C51" s="44"/>
      <c r="D51" s="44"/>
      <c r="E51" s="45"/>
      <c r="F51" s="57"/>
      <c r="G51" s="57"/>
      <c r="H51" s="57"/>
      <c r="I51" s="57"/>
      <c r="J51" s="57"/>
      <c r="K51" s="77"/>
      <c r="L51" s="57"/>
      <c r="M51" s="57"/>
    </row>
    <row r="52" spans="1:13" ht="15.75">
      <c r="A52" s="41">
        <v>319</v>
      </c>
      <c r="B52" s="67" t="s">
        <v>129</v>
      </c>
      <c r="C52" s="44"/>
      <c r="D52" s="44"/>
      <c r="E52" s="78" t="s">
        <v>122</v>
      </c>
      <c r="F52" s="61">
        <v>11.18</v>
      </c>
      <c r="G52" s="61">
        <v>11.74</v>
      </c>
      <c r="H52" s="61">
        <v>11.13</v>
      </c>
      <c r="I52" s="61">
        <v>197.98</v>
      </c>
      <c r="J52" s="61">
        <v>3.2000000000000001E-2</v>
      </c>
      <c r="K52" s="61">
        <v>0.27900000000000003</v>
      </c>
      <c r="L52" s="61">
        <v>138.35</v>
      </c>
      <c r="M52" s="61">
        <v>0.47</v>
      </c>
    </row>
    <row r="53" spans="1:13" ht="15.75">
      <c r="A53" s="41"/>
      <c r="B53" s="46" t="s">
        <v>11</v>
      </c>
      <c r="C53" s="44">
        <v>6.6000000000000003E-2</v>
      </c>
      <c r="D53" s="44">
        <v>6.5000000000000002E-2</v>
      </c>
      <c r="E53" s="56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41"/>
      <c r="B54" s="46" t="s">
        <v>130</v>
      </c>
      <c r="C54" s="44">
        <v>4.0000000000000001E-3</v>
      </c>
      <c r="D54" s="44">
        <v>4.0000000000000001E-3</v>
      </c>
      <c r="E54" s="56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41"/>
      <c r="B55" s="46" t="s">
        <v>102</v>
      </c>
      <c r="C55" s="79" t="s">
        <v>131</v>
      </c>
      <c r="D55" s="47">
        <v>1.5E-3</v>
      </c>
      <c r="E55" s="56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41"/>
      <c r="B56" s="46" t="s">
        <v>34</v>
      </c>
      <c r="C56" s="44">
        <v>4.0000000000000001E-3</v>
      </c>
      <c r="D56" s="44">
        <v>4.0000000000000001E-3</v>
      </c>
      <c r="E56" s="56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41"/>
      <c r="B57" s="46" t="s">
        <v>12</v>
      </c>
      <c r="C57" s="44">
        <v>2E-3</v>
      </c>
      <c r="D57" s="44">
        <v>2E-3</v>
      </c>
      <c r="E57" s="56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41"/>
      <c r="B58" s="58" t="s">
        <v>27</v>
      </c>
      <c r="C58" s="44">
        <v>2E-3</v>
      </c>
      <c r="D58" s="44">
        <v>2E-3</v>
      </c>
      <c r="E58" s="45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41"/>
      <c r="B59" s="46" t="s">
        <v>28</v>
      </c>
      <c r="C59" s="44">
        <v>2E-3</v>
      </c>
      <c r="D59" s="44">
        <v>2E-3</v>
      </c>
      <c r="E59" s="45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41">
        <v>449</v>
      </c>
      <c r="B60" s="48" t="s">
        <v>132</v>
      </c>
      <c r="C60" s="44"/>
      <c r="D60" s="44"/>
      <c r="E60" s="52" t="s">
        <v>133</v>
      </c>
      <c r="F60" s="39">
        <v>0.52</v>
      </c>
      <c r="G60" s="61">
        <v>1.27</v>
      </c>
      <c r="H60" s="61">
        <v>3.14</v>
      </c>
      <c r="I60" s="61">
        <v>26.1</v>
      </c>
      <c r="J60" s="60">
        <v>6.6E-3</v>
      </c>
      <c r="K60" s="61">
        <v>0.14599999999999999</v>
      </c>
      <c r="L60" s="61">
        <v>18.02</v>
      </c>
      <c r="M60" s="61">
        <v>0.03</v>
      </c>
    </row>
    <row r="61" spans="1:13" ht="15.75">
      <c r="A61" s="41"/>
      <c r="B61" s="46" t="s">
        <v>68</v>
      </c>
      <c r="C61" s="44">
        <v>1.4999999999999999E-2</v>
      </c>
      <c r="D61" s="44">
        <v>1.4999999999999999E-2</v>
      </c>
      <c r="E61" s="52"/>
      <c r="F61" s="39"/>
      <c r="G61" s="61"/>
      <c r="H61" s="61"/>
      <c r="I61" s="61"/>
      <c r="J61" s="61"/>
      <c r="K61" s="61"/>
      <c r="L61" s="61"/>
      <c r="M61" s="61"/>
    </row>
    <row r="62" spans="1:13" ht="15.75">
      <c r="A62" s="41"/>
      <c r="B62" s="46" t="s">
        <v>27</v>
      </c>
      <c r="C62" s="44">
        <v>8.0000000000000004E-4</v>
      </c>
      <c r="D62" s="44">
        <v>8.0000000000000004E-4</v>
      </c>
      <c r="E62" s="52"/>
      <c r="F62" s="39"/>
      <c r="G62" s="61"/>
      <c r="H62" s="61"/>
      <c r="I62" s="61"/>
      <c r="J62" s="61"/>
      <c r="K62" s="61"/>
      <c r="L62" s="61"/>
      <c r="M62" s="61"/>
    </row>
    <row r="63" spans="1:13" ht="15.75">
      <c r="A63" s="41"/>
      <c r="B63" s="46" t="s">
        <v>28</v>
      </c>
      <c r="C63" s="47">
        <v>8.0000000000000004E-4</v>
      </c>
      <c r="D63" s="47">
        <v>8.0000000000000004E-4</v>
      </c>
      <c r="E63" s="52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41"/>
      <c r="B64" s="46" t="s">
        <v>34</v>
      </c>
      <c r="C64" s="44">
        <v>2E-3</v>
      </c>
      <c r="D64" s="44">
        <v>2E-3</v>
      </c>
      <c r="E64" s="52"/>
      <c r="F64" s="39"/>
      <c r="G64" s="39"/>
      <c r="H64" s="39"/>
      <c r="I64" s="39"/>
      <c r="J64" s="39"/>
      <c r="K64" s="39"/>
      <c r="L64" s="39"/>
      <c r="M64" s="39"/>
    </row>
    <row r="65" spans="1:18" ht="15.75">
      <c r="A65" s="41">
        <v>503</v>
      </c>
      <c r="B65" s="51" t="s">
        <v>134</v>
      </c>
      <c r="C65" s="44"/>
      <c r="D65" s="44"/>
      <c r="E65" s="45" t="s">
        <v>71</v>
      </c>
      <c r="F65" s="39">
        <v>7.0000000000000007E-2</v>
      </c>
      <c r="G65" s="39">
        <v>0</v>
      </c>
      <c r="H65" s="39">
        <v>11.21</v>
      </c>
      <c r="I65" s="39">
        <v>45</v>
      </c>
      <c r="J65" s="39">
        <v>0</v>
      </c>
      <c r="K65" s="39">
        <v>0</v>
      </c>
      <c r="L65" s="39">
        <v>3.73</v>
      </c>
      <c r="M65" s="39">
        <v>0.30000000000000004</v>
      </c>
      <c r="N65" s="75"/>
      <c r="O65" s="80"/>
      <c r="P65" s="80"/>
      <c r="Q65" s="80"/>
      <c r="R65" s="80"/>
    </row>
    <row r="66" spans="1:18" ht="15.75">
      <c r="A66" s="41"/>
      <c r="B66" s="46" t="s">
        <v>73</v>
      </c>
      <c r="C66" s="49">
        <v>3.6000000000000002E-4</v>
      </c>
      <c r="D66" s="49">
        <v>3.6000000000000002E-4</v>
      </c>
      <c r="E66" s="45"/>
      <c r="F66" s="39"/>
      <c r="G66" s="39"/>
      <c r="H66" s="39"/>
      <c r="I66" s="39"/>
      <c r="J66" s="39"/>
      <c r="K66" s="39"/>
      <c r="L66" s="39"/>
      <c r="M66" s="39"/>
      <c r="N66" s="75"/>
      <c r="O66" s="75"/>
      <c r="P66" s="75"/>
      <c r="Q66" s="75"/>
      <c r="R66" s="75"/>
    </row>
    <row r="67" spans="1:18">
      <c r="A67" s="41"/>
      <c r="B67" s="46" t="s">
        <v>34</v>
      </c>
      <c r="C67" s="44">
        <v>1.0999999999999999E-2</v>
      </c>
      <c r="D67" s="44">
        <v>1.0999999999999999E-2</v>
      </c>
      <c r="E67" s="42"/>
      <c r="F67" s="39"/>
      <c r="G67" s="39"/>
      <c r="H67" s="39"/>
      <c r="I67" s="39"/>
      <c r="J67" s="39"/>
      <c r="K67" s="39"/>
      <c r="L67" s="39"/>
      <c r="M67" s="39"/>
      <c r="N67" s="75"/>
      <c r="O67" s="75"/>
      <c r="P67" s="75"/>
      <c r="Q67" s="75"/>
      <c r="R67" s="75"/>
    </row>
    <row r="68" spans="1:18" ht="15.75">
      <c r="A68" s="41"/>
      <c r="B68" s="67" t="s">
        <v>135</v>
      </c>
      <c r="C68" s="66"/>
      <c r="D68" s="66"/>
      <c r="E68" s="56"/>
      <c r="F68" s="66">
        <f t="shared" ref="F68:M68" si="0">SUM(F5:F67)</f>
        <v>47.318000000000005</v>
      </c>
      <c r="G68" s="66">
        <f t="shared" si="0"/>
        <v>40.335000000000008</v>
      </c>
      <c r="H68" s="81">
        <f t="shared" si="0"/>
        <v>149.98400000000001</v>
      </c>
      <c r="I68" s="81">
        <f t="shared" si="0"/>
        <v>1156.6199999999999</v>
      </c>
      <c r="J68" s="82">
        <f t="shared" si="0"/>
        <v>0.73750000000000027</v>
      </c>
      <c r="K68" s="70">
        <f t="shared" si="0"/>
        <v>45.226800000000004</v>
      </c>
      <c r="L68" s="81">
        <f t="shared" si="0"/>
        <v>819.31999999999994</v>
      </c>
      <c r="M68" s="70">
        <f t="shared" si="0"/>
        <v>6.3520000000000003</v>
      </c>
    </row>
    <row r="70" spans="1:18">
      <c r="B70" s="35" t="s">
        <v>271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5118055555555555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opLeftCell="A37" workbookViewId="0">
      <selection activeCell="B60" sqref="B60"/>
    </sheetView>
  </sheetViews>
  <sheetFormatPr defaultColWidth="9" defaultRowHeight="15"/>
  <cols>
    <col min="1" max="1" width="5.28515625" style="35" customWidth="1"/>
    <col min="2" max="2" width="35.85546875" style="35" customWidth="1"/>
    <col min="3" max="5" width="9" style="35"/>
    <col min="6" max="8" width="9.28515625" style="35" customWidth="1"/>
    <col min="9" max="9" width="9.5703125" style="35" customWidth="1"/>
    <col min="10" max="13" width="9.28515625" style="35" customWidth="1"/>
    <col min="14" max="16384" width="9" style="35"/>
  </cols>
  <sheetData>
    <row r="1" spans="1:13" ht="12.75" customHeight="1">
      <c r="A1" s="191" t="s">
        <v>49</v>
      </c>
      <c r="B1" s="192" t="s">
        <v>50</v>
      </c>
      <c r="C1" s="193" t="s">
        <v>51</v>
      </c>
      <c r="D1" s="194" t="s">
        <v>52</v>
      </c>
      <c r="E1" s="189" t="s">
        <v>53</v>
      </c>
      <c r="F1" s="189" t="s">
        <v>54</v>
      </c>
      <c r="G1" s="189" t="s">
        <v>55</v>
      </c>
      <c r="H1" s="189" t="s">
        <v>56</v>
      </c>
      <c r="I1" s="189" t="s">
        <v>57</v>
      </c>
      <c r="J1" s="190" t="s">
        <v>58</v>
      </c>
      <c r="K1" s="190"/>
      <c r="L1" s="190" t="s">
        <v>59</v>
      </c>
      <c r="M1" s="190"/>
    </row>
    <row r="2" spans="1:13">
      <c r="A2" s="191"/>
      <c r="B2" s="192"/>
      <c r="C2" s="193"/>
      <c r="D2" s="194"/>
      <c r="E2" s="189"/>
      <c r="F2" s="189"/>
      <c r="G2" s="189"/>
      <c r="H2" s="189"/>
      <c r="I2" s="189"/>
      <c r="J2" s="36" t="s">
        <v>60</v>
      </c>
      <c r="K2" s="36" t="s">
        <v>61</v>
      </c>
      <c r="L2" s="36" t="s">
        <v>62</v>
      </c>
      <c r="M2" s="36" t="s">
        <v>63</v>
      </c>
    </row>
    <row r="3" spans="1:13" ht="15.75">
      <c r="A3" s="37"/>
      <c r="B3" s="38" t="s">
        <v>136</v>
      </c>
      <c r="C3" s="59"/>
      <c r="D3" s="59"/>
      <c r="E3" s="39"/>
      <c r="F3" s="39"/>
      <c r="G3" s="39"/>
      <c r="H3" s="39"/>
      <c r="I3" s="39"/>
      <c r="J3" s="40"/>
      <c r="K3" s="40"/>
      <c r="L3" s="40"/>
      <c r="M3" s="40"/>
    </row>
    <row r="4" spans="1:13" ht="15.75">
      <c r="A4" s="41"/>
      <c r="B4" s="39" t="s">
        <v>137</v>
      </c>
      <c r="C4" s="59"/>
      <c r="D4" s="59"/>
      <c r="E4" s="56"/>
      <c r="F4" s="39"/>
      <c r="G4" s="39"/>
      <c r="H4" s="39"/>
      <c r="I4" s="39"/>
      <c r="J4" s="39"/>
      <c r="K4" s="39"/>
      <c r="L4" s="39"/>
      <c r="M4" s="39"/>
    </row>
    <row r="5" spans="1:13" ht="15.75">
      <c r="A5" s="41">
        <v>171</v>
      </c>
      <c r="B5" s="43" t="s">
        <v>66</v>
      </c>
      <c r="C5" s="44"/>
      <c r="D5" s="44"/>
      <c r="E5" s="45" t="s">
        <v>67</v>
      </c>
      <c r="F5" s="39">
        <v>5.0999999999999996</v>
      </c>
      <c r="G5" s="39">
        <v>4.7300000000000004</v>
      </c>
      <c r="H5" s="39">
        <v>17.079999999999998</v>
      </c>
      <c r="I5" s="39">
        <v>131</v>
      </c>
      <c r="J5" s="39">
        <v>6.8000000000000005E-2</v>
      </c>
      <c r="K5" s="39">
        <v>0.83</v>
      </c>
      <c r="L5" s="39">
        <v>147.9</v>
      </c>
      <c r="M5" s="39">
        <v>0.32</v>
      </c>
    </row>
    <row r="6" spans="1:13" ht="15.75">
      <c r="A6" s="41"/>
      <c r="B6" s="46" t="s">
        <v>68</v>
      </c>
      <c r="C6" s="44">
        <v>0.126</v>
      </c>
      <c r="D6" s="44">
        <v>0.126</v>
      </c>
      <c r="E6" s="45"/>
      <c r="F6" s="39"/>
      <c r="G6" s="39"/>
      <c r="H6" s="39"/>
      <c r="I6" s="39"/>
      <c r="J6" s="39"/>
      <c r="K6" s="39"/>
      <c r="L6" s="39"/>
      <c r="M6" s="39"/>
    </row>
    <row r="7" spans="1:13" ht="15.75">
      <c r="A7" s="41"/>
      <c r="B7" s="46" t="s">
        <v>28</v>
      </c>
      <c r="C7" s="47">
        <v>1.8E-3</v>
      </c>
      <c r="D7" s="47">
        <v>1.8E-3</v>
      </c>
      <c r="E7" s="45"/>
      <c r="F7" s="39"/>
      <c r="G7" s="39"/>
      <c r="H7" s="39"/>
      <c r="I7" s="39"/>
      <c r="J7" s="39"/>
      <c r="K7" s="39"/>
      <c r="L7" s="39"/>
      <c r="M7" s="39"/>
    </row>
    <row r="8" spans="1:13" ht="15.75">
      <c r="A8" s="41"/>
      <c r="B8" s="46" t="s">
        <v>34</v>
      </c>
      <c r="C8" s="47">
        <v>1.4E-3</v>
      </c>
      <c r="D8" s="47">
        <v>1.4E-3</v>
      </c>
      <c r="E8" s="45"/>
      <c r="F8" s="39"/>
      <c r="G8" s="39"/>
      <c r="H8" s="39"/>
      <c r="I8" s="39"/>
      <c r="J8" s="39"/>
      <c r="K8" s="39"/>
      <c r="L8" s="39"/>
      <c r="M8" s="39"/>
    </row>
    <row r="9" spans="1:13" ht="15.75">
      <c r="A9" s="41"/>
      <c r="B9" s="46" t="s">
        <v>69</v>
      </c>
      <c r="C9" s="44">
        <v>1.4E-2</v>
      </c>
      <c r="D9" s="44">
        <v>1.4E-2</v>
      </c>
      <c r="E9" s="45"/>
      <c r="F9" s="39"/>
      <c r="G9" s="39"/>
      <c r="H9" s="39"/>
      <c r="I9" s="39"/>
      <c r="J9" s="39"/>
      <c r="K9" s="39"/>
      <c r="L9" s="39"/>
      <c r="M9" s="39"/>
    </row>
    <row r="10" spans="1:13" ht="15.75">
      <c r="A10" s="41">
        <v>506</v>
      </c>
      <c r="B10" s="48" t="s">
        <v>138</v>
      </c>
      <c r="C10" s="44"/>
      <c r="D10" s="44"/>
      <c r="E10" s="45" t="s">
        <v>71</v>
      </c>
      <c r="F10" s="61">
        <v>1.1200000000000001</v>
      </c>
      <c r="G10" s="61">
        <v>0.97</v>
      </c>
      <c r="H10" s="61">
        <v>11.87</v>
      </c>
      <c r="I10" s="61">
        <v>60.51</v>
      </c>
      <c r="J10" s="61">
        <v>2.9000000000000001E-2</v>
      </c>
      <c r="K10" s="61">
        <v>0.97</v>
      </c>
      <c r="L10" s="61">
        <v>94.86</v>
      </c>
      <c r="M10" s="61">
        <v>0.28999999999999998</v>
      </c>
    </row>
    <row r="11" spans="1:13" ht="15.75">
      <c r="A11" s="41"/>
      <c r="B11" s="46" t="s">
        <v>139</v>
      </c>
      <c r="C11" s="47">
        <v>6.9999999999999999E-4</v>
      </c>
      <c r="D11" s="47">
        <v>6.9999999999999999E-4</v>
      </c>
      <c r="E11" s="45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41"/>
      <c r="B12" s="58" t="s">
        <v>68</v>
      </c>
      <c r="C12" s="44">
        <v>3.6999999999999998E-2</v>
      </c>
      <c r="D12" s="44">
        <v>3.6999999999999998E-2</v>
      </c>
      <c r="E12" s="45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41"/>
      <c r="B13" s="58" t="s">
        <v>34</v>
      </c>
      <c r="C13" s="44">
        <v>1.0999999999999999E-2</v>
      </c>
      <c r="D13" s="44">
        <v>1.0999999999999999E-2</v>
      </c>
      <c r="E13" s="45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41">
        <v>608</v>
      </c>
      <c r="B14" s="83" t="s">
        <v>140</v>
      </c>
      <c r="C14" s="84">
        <v>2.5000000000000001E-2</v>
      </c>
      <c r="D14" s="84">
        <v>2.5000000000000001E-2</v>
      </c>
      <c r="E14" s="73" t="s">
        <v>141</v>
      </c>
      <c r="F14" s="85">
        <v>1.46</v>
      </c>
      <c r="G14" s="85">
        <v>1.1599999999999999</v>
      </c>
      <c r="H14" s="85">
        <v>18.600000000000001</v>
      </c>
      <c r="I14" s="85">
        <v>90.7</v>
      </c>
      <c r="J14" s="84">
        <v>1.9E-2</v>
      </c>
      <c r="K14" s="85">
        <v>0</v>
      </c>
      <c r="L14" s="85">
        <v>2.7</v>
      </c>
      <c r="M14" s="85">
        <v>0.19</v>
      </c>
    </row>
    <row r="15" spans="1:13" ht="15.75">
      <c r="A15" s="50">
        <v>114</v>
      </c>
      <c r="B15" s="51" t="s">
        <v>74</v>
      </c>
      <c r="C15" s="44">
        <v>1.4999999999999999E-2</v>
      </c>
      <c r="D15" s="44">
        <v>1.4999999999999999E-2</v>
      </c>
      <c r="E15" s="52" t="s">
        <v>75</v>
      </c>
      <c r="F15" s="53">
        <v>1.1399999999999999</v>
      </c>
      <c r="G15" s="53">
        <v>0.12</v>
      </c>
      <c r="H15" s="53">
        <v>7.38</v>
      </c>
      <c r="I15" s="53">
        <v>35.25</v>
      </c>
      <c r="J15" s="53">
        <v>1.7000000000000001E-2</v>
      </c>
      <c r="K15" s="53">
        <v>0</v>
      </c>
      <c r="L15" s="53">
        <v>3</v>
      </c>
      <c r="M15" s="53">
        <v>0.17</v>
      </c>
    </row>
    <row r="16" spans="1:13" ht="15.75">
      <c r="A16" s="41">
        <v>537</v>
      </c>
      <c r="B16" s="43" t="s">
        <v>142</v>
      </c>
      <c r="C16" s="44">
        <v>0.15</v>
      </c>
      <c r="D16" s="54">
        <v>0.15</v>
      </c>
      <c r="E16" s="55" t="s">
        <v>71</v>
      </c>
      <c r="F16" s="39">
        <v>0.75</v>
      </c>
      <c r="G16" s="39">
        <v>0.15</v>
      </c>
      <c r="H16" s="39">
        <v>15.15</v>
      </c>
      <c r="I16" s="39">
        <v>69</v>
      </c>
      <c r="J16" s="39">
        <v>1.4999999999999999E-2</v>
      </c>
      <c r="K16" s="39">
        <v>3</v>
      </c>
      <c r="L16" s="39">
        <v>10.5</v>
      </c>
      <c r="M16" s="39">
        <v>2.1</v>
      </c>
    </row>
    <row r="17" spans="1:13" ht="15.75">
      <c r="A17" s="41"/>
      <c r="B17" s="56" t="s">
        <v>116</v>
      </c>
      <c r="C17" s="44"/>
      <c r="D17" s="44"/>
      <c r="E17" s="45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50">
        <v>112</v>
      </c>
      <c r="B18" s="51" t="s">
        <v>78</v>
      </c>
      <c r="C18" s="44"/>
      <c r="D18" s="44"/>
      <c r="E18" s="52" t="s">
        <v>89</v>
      </c>
      <c r="F18" s="53">
        <v>0.40300000000000002</v>
      </c>
      <c r="G18" s="53">
        <v>0.05</v>
      </c>
      <c r="H18" s="53">
        <v>1.2589999999999999</v>
      </c>
      <c r="I18" s="53">
        <v>7.0490000000000004</v>
      </c>
      <c r="J18" s="53">
        <v>0.02</v>
      </c>
      <c r="K18" s="53">
        <v>5.0350000000000001</v>
      </c>
      <c r="L18" s="53">
        <v>11.58</v>
      </c>
      <c r="M18" s="53">
        <v>0.30199999999999999</v>
      </c>
    </row>
    <row r="19" spans="1:13" ht="15.75">
      <c r="A19" s="50"/>
      <c r="B19" s="58" t="s">
        <v>80</v>
      </c>
      <c r="C19" s="44">
        <v>5.2999999999999999E-2</v>
      </c>
      <c r="D19" s="44">
        <v>0.05</v>
      </c>
      <c r="E19" s="52"/>
      <c r="F19" s="53"/>
      <c r="G19" s="53"/>
      <c r="H19" s="53"/>
      <c r="I19" s="53"/>
      <c r="J19" s="53"/>
      <c r="K19" s="53"/>
      <c r="L19" s="53"/>
      <c r="M19" s="53"/>
    </row>
    <row r="20" spans="1:13" ht="15.75">
      <c r="A20" s="41">
        <v>148</v>
      </c>
      <c r="B20" s="48" t="s">
        <v>143</v>
      </c>
      <c r="C20" s="44"/>
      <c r="D20" s="44"/>
      <c r="E20" s="45" t="s">
        <v>67</v>
      </c>
      <c r="F20" s="39">
        <v>2.64</v>
      </c>
      <c r="G20" s="39">
        <v>3.17</v>
      </c>
      <c r="H20" s="39">
        <v>10.99</v>
      </c>
      <c r="I20" s="39">
        <v>56.3</v>
      </c>
      <c r="J20" s="39">
        <v>0.08</v>
      </c>
      <c r="K20" s="39">
        <v>11.3</v>
      </c>
      <c r="L20" s="39">
        <v>35.799999999999997</v>
      </c>
      <c r="M20" s="39">
        <v>1.04</v>
      </c>
    </row>
    <row r="21" spans="1:13" ht="15.75">
      <c r="A21" s="41"/>
      <c r="B21" s="46" t="s">
        <v>84</v>
      </c>
      <c r="C21" s="44">
        <v>3.6000000000000004E-2</v>
      </c>
      <c r="D21" s="44">
        <v>2.7E-2</v>
      </c>
      <c r="E21" s="45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41"/>
      <c r="B22" s="46" t="s">
        <v>83</v>
      </c>
      <c r="C22" s="44">
        <v>3.4000000000000002E-2</v>
      </c>
      <c r="D22" s="44">
        <v>2.7E-2</v>
      </c>
      <c r="E22" s="45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41"/>
      <c r="B23" s="46" t="s">
        <v>85</v>
      </c>
      <c r="C23" s="44">
        <v>9.0000000000000011E-3</v>
      </c>
      <c r="D23" s="44">
        <v>7.0000000000000001E-3</v>
      </c>
      <c r="E23" s="45"/>
      <c r="F23" s="39"/>
      <c r="G23" s="39"/>
      <c r="H23" s="39"/>
      <c r="I23" s="39"/>
      <c r="J23" s="39"/>
      <c r="K23" s="39"/>
      <c r="L23" s="39"/>
      <c r="M23" s="39"/>
    </row>
    <row r="24" spans="1:13" ht="15.75">
      <c r="A24" s="41"/>
      <c r="B24" s="46" t="s">
        <v>86</v>
      </c>
      <c r="C24" s="44">
        <v>0.01</v>
      </c>
      <c r="D24" s="44">
        <v>8.0000000000000002E-3</v>
      </c>
      <c r="E24" s="45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41"/>
      <c r="B25" s="46" t="s">
        <v>144</v>
      </c>
      <c r="C25" s="44">
        <v>7.0000000000000001E-3</v>
      </c>
      <c r="D25" s="44">
        <v>7.0000000000000001E-3</v>
      </c>
      <c r="E25" s="45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41"/>
      <c r="B26" s="46" t="s">
        <v>28</v>
      </c>
      <c r="C26" s="47">
        <v>3.6000000000000003E-3</v>
      </c>
      <c r="D26" s="47">
        <v>3.6000000000000003E-3</v>
      </c>
      <c r="E26" s="45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41">
        <v>411</v>
      </c>
      <c r="B27" s="51" t="s">
        <v>145</v>
      </c>
      <c r="C27" s="44"/>
      <c r="D27" s="44"/>
      <c r="E27" s="45" t="s">
        <v>146</v>
      </c>
      <c r="F27" s="57">
        <v>25.852</v>
      </c>
      <c r="G27" s="59">
        <v>30.538</v>
      </c>
      <c r="H27" s="57">
        <v>18.254000000000001</v>
      </c>
      <c r="I27" s="57">
        <v>450.89</v>
      </c>
      <c r="J27" s="59">
        <v>1.1900000000000001E-2</v>
      </c>
      <c r="K27" s="77">
        <v>3.68</v>
      </c>
      <c r="L27" s="57">
        <v>27.68</v>
      </c>
      <c r="M27" s="57">
        <v>2.464</v>
      </c>
    </row>
    <row r="28" spans="1:13" ht="15.75">
      <c r="A28" s="41"/>
      <c r="B28" s="58" t="s">
        <v>147</v>
      </c>
      <c r="C28" s="44">
        <v>0.14899999999999999</v>
      </c>
      <c r="D28" s="44">
        <v>0.13200000000000001</v>
      </c>
      <c r="E28" s="45"/>
      <c r="F28" s="57"/>
      <c r="G28" s="57"/>
      <c r="H28" s="57"/>
      <c r="I28" s="57"/>
      <c r="J28" s="57"/>
      <c r="K28" s="57"/>
      <c r="L28" s="57"/>
      <c r="M28" s="57"/>
    </row>
    <row r="29" spans="1:13" ht="15.75">
      <c r="A29" s="41"/>
      <c r="B29" s="58" t="s">
        <v>29</v>
      </c>
      <c r="C29" s="44">
        <v>8.0000000000000002E-3</v>
      </c>
      <c r="D29" s="44">
        <v>8.0000000000000002E-3</v>
      </c>
      <c r="E29" s="45"/>
      <c r="F29" s="57"/>
      <c r="G29" s="57"/>
      <c r="H29" s="57"/>
      <c r="I29" s="57"/>
      <c r="J29" s="57"/>
      <c r="K29" s="57"/>
      <c r="L29" s="57"/>
      <c r="M29" s="57"/>
    </row>
    <row r="30" spans="1:13" ht="15.75">
      <c r="A30" s="41"/>
      <c r="B30" s="58" t="s">
        <v>86</v>
      </c>
      <c r="C30" s="44">
        <v>1.2E-2</v>
      </c>
      <c r="D30" s="44">
        <v>0.01</v>
      </c>
      <c r="E30" s="45"/>
      <c r="F30" s="57"/>
      <c r="G30" s="57"/>
      <c r="H30" s="57"/>
      <c r="I30" s="57"/>
      <c r="J30" s="57"/>
      <c r="K30" s="57"/>
      <c r="L30" s="57"/>
      <c r="M30" s="57"/>
    </row>
    <row r="31" spans="1:13" ht="15.75">
      <c r="A31" s="41"/>
      <c r="B31" s="58" t="s">
        <v>85</v>
      </c>
      <c r="C31" s="44">
        <v>8.0000000000000002E-3</v>
      </c>
      <c r="D31" s="44">
        <v>6.0000000000000001E-3</v>
      </c>
      <c r="E31" s="45"/>
      <c r="F31" s="57"/>
      <c r="G31" s="57"/>
      <c r="H31" s="57"/>
      <c r="I31" s="57"/>
      <c r="J31" s="57"/>
      <c r="K31" s="57"/>
      <c r="L31" s="57"/>
      <c r="M31" s="57"/>
    </row>
    <row r="32" spans="1:13" ht="15.75">
      <c r="A32" s="41"/>
      <c r="B32" s="58" t="s">
        <v>148</v>
      </c>
      <c r="C32" s="44">
        <v>2.3E-2</v>
      </c>
      <c r="D32" s="44">
        <v>2.3E-2</v>
      </c>
      <c r="E32" s="45"/>
      <c r="F32" s="57"/>
      <c r="G32" s="57"/>
      <c r="H32" s="57"/>
      <c r="I32" s="57"/>
      <c r="J32" s="57"/>
      <c r="K32" s="57"/>
      <c r="L32" s="57"/>
      <c r="M32" s="57"/>
    </row>
    <row r="33" spans="1:13" ht="15.75">
      <c r="A33" s="41">
        <v>527</v>
      </c>
      <c r="B33" s="48" t="s">
        <v>149</v>
      </c>
      <c r="C33" s="49"/>
      <c r="D33" s="49"/>
      <c r="E33" s="45" t="s">
        <v>71</v>
      </c>
      <c r="F33" s="39">
        <v>0.37</v>
      </c>
      <c r="G33" s="39">
        <v>0</v>
      </c>
      <c r="H33" s="39">
        <v>20.2</v>
      </c>
      <c r="I33" s="39">
        <v>82</v>
      </c>
      <c r="J33" s="39">
        <v>7.0000000000000001E-3</v>
      </c>
      <c r="K33" s="39">
        <v>0.37</v>
      </c>
      <c r="L33" s="39">
        <v>21</v>
      </c>
      <c r="M33" s="39">
        <v>1.1200000000000001</v>
      </c>
    </row>
    <row r="34" spans="1:13" ht="15.75">
      <c r="A34" s="41"/>
      <c r="B34" s="58" t="s">
        <v>150</v>
      </c>
      <c r="C34" s="44">
        <v>1.8000000000000002E-2</v>
      </c>
      <c r="D34" s="44">
        <v>2.3E-2</v>
      </c>
      <c r="E34" s="45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41"/>
      <c r="B35" s="46" t="s">
        <v>34</v>
      </c>
      <c r="C35" s="44">
        <v>1.0999999999999999E-2</v>
      </c>
      <c r="D35" s="44">
        <v>1.0999999999999999E-2</v>
      </c>
      <c r="E35" s="45"/>
      <c r="F35" s="57"/>
      <c r="G35" s="57"/>
      <c r="H35" s="57"/>
      <c r="I35" s="57"/>
      <c r="J35" s="57"/>
      <c r="K35" s="57"/>
      <c r="L35" s="57"/>
      <c r="M35" s="57"/>
    </row>
    <row r="36" spans="1:13" ht="15.75">
      <c r="A36" s="41">
        <v>114</v>
      </c>
      <c r="B36" s="48" t="s">
        <v>74</v>
      </c>
      <c r="C36" s="44">
        <v>1.4999999999999999E-2</v>
      </c>
      <c r="D36" s="44">
        <v>1.4999999999999999E-2</v>
      </c>
      <c r="E36" s="52" t="s">
        <v>75</v>
      </c>
      <c r="F36" s="53">
        <v>1.1399999999999999</v>
      </c>
      <c r="G36" s="53">
        <v>0.12</v>
      </c>
      <c r="H36" s="53">
        <v>7.38</v>
      </c>
      <c r="I36" s="53">
        <v>35.25</v>
      </c>
      <c r="J36" s="53">
        <v>1.7000000000000001E-2</v>
      </c>
      <c r="K36" s="53">
        <v>0</v>
      </c>
      <c r="L36" s="53">
        <v>3</v>
      </c>
      <c r="M36" s="53">
        <v>0.17</v>
      </c>
    </row>
    <row r="37" spans="1:13" ht="15.75">
      <c r="A37" s="41">
        <v>115</v>
      </c>
      <c r="B37" s="48" t="s">
        <v>95</v>
      </c>
      <c r="C37" s="44">
        <v>0.03</v>
      </c>
      <c r="D37" s="44">
        <v>0.03</v>
      </c>
      <c r="E37" s="45" t="s">
        <v>96</v>
      </c>
      <c r="F37" s="57">
        <v>1.96</v>
      </c>
      <c r="G37" s="57">
        <v>0.35</v>
      </c>
      <c r="H37" s="57">
        <v>9.93</v>
      </c>
      <c r="I37" s="57">
        <v>51.8</v>
      </c>
      <c r="J37" s="59">
        <v>5.2999999999999999E-2</v>
      </c>
      <c r="K37" s="60">
        <v>2.7799999999999998E-2</v>
      </c>
      <c r="L37" s="57">
        <v>10.41</v>
      </c>
      <c r="M37" s="59">
        <v>1.1599999999999999</v>
      </c>
    </row>
    <row r="38" spans="1:13" ht="15.75">
      <c r="A38" s="41"/>
      <c r="B38" s="56" t="s">
        <v>97</v>
      </c>
      <c r="C38" s="44"/>
      <c r="D38" s="44"/>
      <c r="E38" s="45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41">
        <v>112</v>
      </c>
      <c r="B39" s="48" t="s">
        <v>78</v>
      </c>
      <c r="C39" s="44"/>
      <c r="D39" s="54"/>
      <c r="E39" s="86" t="s">
        <v>79</v>
      </c>
      <c r="F39" s="39">
        <v>0.748</v>
      </c>
      <c r="G39" s="39">
        <v>0.13600000000000001</v>
      </c>
      <c r="H39" s="39">
        <v>2.5840000000000001</v>
      </c>
      <c r="I39" s="39">
        <v>16.32</v>
      </c>
      <c r="J39" s="39">
        <v>4.1000000000000002E-2</v>
      </c>
      <c r="K39" s="39">
        <v>17</v>
      </c>
      <c r="L39" s="39">
        <v>9.52</v>
      </c>
      <c r="M39" s="39">
        <v>0.61199999999999999</v>
      </c>
    </row>
    <row r="40" spans="1:13" ht="15.75">
      <c r="A40" s="41"/>
      <c r="B40" s="46" t="s">
        <v>117</v>
      </c>
      <c r="C40" s="44">
        <v>7.2999999999999995E-2</v>
      </c>
      <c r="D40" s="54">
        <v>6.8000000000000005E-2</v>
      </c>
      <c r="E40" s="86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41">
        <v>338</v>
      </c>
      <c r="B41" s="51" t="s">
        <v>151</v>
      </c>
      <c r="C41" s="44"/>
      <c r="D41" s="54"/>
      <c r="E41" s="55" t="s">
        <v>122</v>
      </c>
      <c r="F41" s="57">
        <v>12.38</v>
      </c>
      <c r="G41" s="57">
        <v>0.49</v>
      </c>
      <c r="H41" s="57">
        <v>0.28000000000000003</v>
      </c>
      <c r="I41" s="57">
        <v>55</v>
      </c>
      <c r="J41" s="59">
        <v>4.1000000000000002E-2</v>
      </c>
      <c r="K41" s="77">
        <v>0.42</v>
      </c>
      <c r="L41" s="57">
        <v>16</v>
      </c>
      <c r="M41" s="57">
        <v>0.28000000000000003</v>
      </c>
    </row>
    <row r="42" spans="1:13" ht="15.75">
      <c r="A42" s="41"/>
      <c r="B42" s="58" t="s">
        <v>270</v>
      </c>
      <c r="C42" s="44">
        <v>0.11700000000000001</v>
      </c>
      <c r="D42" s="87">
        <v>8.5000000000000006E-2</v>
      </c>
      <c r="E42" s="55"/>
      <c r="F42" s="57"/>
      <c r="G42" s="57"/>
      <c r="H42" s="57"/>
      <c r="I42" s="57"/>
      <c r="J42" s="57"/>
      <c r="K42" s="77"/>
      <c r="L42" s="57"/>
      <c r="M42" s="57"/>
    </row>
    <row r="43" spans="1:13" ht="15.75">
      <c r="A43" s="41"/>
      <c r="B43" s="58" t="s">
        <v>86</v>
      </c>
      <c r="C43" s="44">
        <v>3.0000000000000001E-3</v>
      </c>
      <c r="D43" s="54">
        <v>2E-3</v>
      </c>
      <c r="E43" s="55"/>
      <c r="F43" s="57"/>
      <c r="G43" s="57"/>
      <c r="H43" s="57"/>
      <c r="I43" s="57"/>
      <c r="J43" s="57"/>
      <c r="K43" s="77"/>
      <c r="L43" s="57"/>
      <c r="M43" s="57"/>
    </row>
    <row r="44" spans="1:13" ht="15.75">
      <c r="A44" s="41"/>
      <c r="B44" s="58" t="s">
        <v>85</v>
      </c>
      <c r="C44" s="44">
        <v>3.0000000000000001E-3</v>
      </c>
      <c r="D44" s="54">
        <v>2E-3</v>
      </c>
      <c r="E44" s="55"/>
      <c r="F44" s="57"/>
      <c r="G44" s="57"/>
      <c r="H44" s="57"/>
      <c r="I44" s="57"/>
      <c r="J44" s="57"/>
      <c r="K44" s="77"/>
      <c r="L44" s="77"/>
      <c r="M44" s="77"/>
    </row>
    <row r="45" spans="1:13" ht="15.75">
      <c r="A45" s="41">
        <v>434</v>
      </c>
      <c r="B45" s="48" t="s">
        <v>91</v>
      </c>
      <c r="C45" s="44"/>
      <c r="D45" s="44"/>
      <c r="E45" s="45" t="s">
        <v>92</v>
      </c>
      <c r="F45" s="57">
        <v>1.68</v>
      </c>
      <c r="G45" s="57">
        <v>3.52</v>
      </c>
      <c r="H45" s="57">
        <v>8.7200000000000006</v>
      </c>
      <c r="I45" s="57">
        <v>74</v>
      </c>
      <c r="J45" s="57">
        <v>7.0000000000000007E-2</v>
      </c>
      <c r="K45" s="57">
        <v>2.72</v>
      </c>
      <c r="L45" s="57">
        <v>21</v>
      </c>
      <c r="M45" s="57">
        <v>0.56000000000000005</v>
      </c>
    </row>
    <row r="46" spans="1:13" ht="15.75">
      <c r="A46" s="46"/>
      <c r="B46" s="46" t="s">
        <v>84</v>
      </c>
      <c r="C46" s="44">
        <v>0.09</v>
      </c>
      <c r="D46" s="44">
        <v>6.7000000000000004E-2</v>
      </c>
      <c r="E46" s="45"/>
      <c r="F46" s="57"/>
      <c r="G46" s="57"/>
      <c r="H46" s="57"/>
      <c r="I46" s="57"/>
      <c r="J46" s="57"/>
      <c r="K46" s="57"/>
      <c r="L46" s="57"/>
      <c r="M46" s="57"/>
    </row>
    <row r="47" spans="1:13" ht="15.75">
      <c r="A47" s="41"/>
      <c r="B47" s="58" t="s">
        <v>68</v>
      </c>
      <c r="C47" s="44">
        <v>1.2999999999999999E-2</v>
      </c>
      <c r="D47" s="44">
        <v>1.2E-2</v>
      </c>
      <c r="E47" s="45"/>
      <c r="F47" s="57"/>
      <c r="G47" s="57"/>
      <c r="H47" s="57"/>
      <c r="I47" s="57"/>
      <c r="J47" s="57"/>
      <c r="K47" s="57"/>
      <c r="L47" s="57"/>
      <c r="M47" s="57"/>
    </row>
    <row r="48" spans="1:13" ht="15.75">
      <c r="A48" s="41"/>
      <c r="B48" s="46" t="s">
        <v>28</v>
      </c>
      <c r="C48" s="44">
        <v>4.0000000000000001E-3</v>
      </c>
      <c r="D48" s="44">
        <v>4.0000000000000001E-3</v>
      </c>
      <c r="E48" s="45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41">
        <v>514</v>
      </c>
      <c r="B49" s="48" t="s">
        <v>152</v>
      </c>
      <c r="C49" s="44"/>
      <c r="D49" s="44"/>
      <c r="E49" s="45" t="s">
        <v>71</v>
      </c>
      <c r="F49" s="39">
        <v>2.2999999999999998</v>
      </c>
      <c r="G49" s="39">
        <v>1.94</v>
      </c>
      <c r="H49" s="39">
        <v>11.44</v>
      </c>
      <c r="I49" s="39">
        <v>56.8</v>
      </c>
      <c r="J49" s="39">
        <v>2.8000000000000001E-2</v>
      </c>
      <c r="K49" s="39">
        <v>1.1100000000000001</v>
      </c>
      <c r="L49" s="39">
        <v>90.72</v>
      </c>
      <c r="M49" s="39">
        <v>7.0000000000000007E-2</v>
      </c>
    </row>
    <row r="50" spans="1:13" ht="15.75">
      <c r="A50" s="41"/>
      <c r="B50" s="46" t="s">
        <v>33</v>
      </c>
      <c r="C50" s="47">
        <v>1.5E-3</v>
      </c>
      <c r="D50" s="47">
        <v>1.5E-3</v>
      </c>
      <c r="E50" s="45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41"/>
      <c r="B51" s="58" t="s">
        <v>68</v>
      </c>
      <c r="C51" s="44">
        <v>7.1999999999999995E-2</v>
      </c>
      <c r="D51" s="44">
        <v>7.1999999999999995E-2</v>
      </c>
      <c r="E51" s="45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41"/>
      <c r="B52" s="58" t="s">
        <v>34</v>
      </c>
      <c r="C52" s="44">
        <v>7.0000000000000001E-3</v>
      </c>
      <c r="D52" s="44">
        <v>7.0000000000000001E-3</v>
      </c>
      <c r="E52" s="45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41">
        <v>114</v>
      </c>
      <c r="B53" s="48" t="s">
        <v>74</v>
      </c>
      <c r="C53" s="44">
        <v>1.4999999999999999E-2</v>
      </c>
      <c r="D53" s="44">
        <v>1.4999999999999999E-2</v>
      </c>
      <c r="E53" s="52" t="s">
        <v>75</v>
      </c>
      <c r="F53" s="53">
        <v>1.1399999999999999</v>
      </c>
      <c r="G53" s="53">
        <v>0.12</v>
      </c>
      <c r="H53" s="53">
        <v>7.38</v>
      </c>
      <c r="I53" s="53">
        <v>35.25</v>
      </c>
      <c r="J53" s="53">
        <v>1.7000000000000001E-2</v>
      </c>
      <c r="K53" s="53">
        <v>0</v>
      </c>
      <c r="L53" s="53">
        <v>3</v>
      </c>
      <c r="M53" s="53">
        <v>0.17</v>
      </c>
    </row>
    <row r="54" spans="1:13" ht="15.75">
      <c r="A54" s="41"/>
      <c r="B54" s="63"/>
      <c r="C54" s="59"/>
      <c r="D54" s="59"/>
      <c r="E54" s="56"/>
      <c r="F54" s="66">
        <f t="shared" ref="F54:M54" si="0">SUM(F5:F53)</f>
        <v>60.183</v>
      </c>
      <c r="G54" s="66">
        <f t="shared" si="0"/>
        <v>47.564000000000007</v>
      </c>
      <c r="H54" s="66">
        <f t="shared" si="0"/>
        <v>168.49700000000001</v>
      </c>
      <c r="I54" s="81">
        <f t="shared" si="0"/>
        <v>1307.1189999999999</v>
      </c>
      <c r="J54" s="82">
        <f t="shared" si="0"/>
        <v>0.53390000000000004</v>
      </c>
      <c r="K54" s="81">
        <f t="shared" si="0"/>
        <v>46.462800000000001</v>
      </c>
      <c r="L54" s="81">
        <f t="shared" si="0"/>
        <v>508.66999999999996</v>
      </c>
      <c r="M54" s="66">
        <f t="shared" si="0"/>
        <v>11.018000000000002</v>
      </c>
    </row>
    <row r="56" spans="1:13">
      <c r="B56" s="35" t="s">
        <v>271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topLeftCell="A37" workbookViewId="0">
      <selection activeCell="B57" sqref="B57"/>
    </sheetView>
  </sheetViews>
  <sheetFormatPr defaultColWidth="9" defaultRowHeight="15"/>
  <cols>
    <col min="1" max="1" width="5.42578125" style="35" customWidth="1"/>
    <col min="2" max="2" width="36.42578125" style="35" customWidth="1"/>
    <col min="3" max="5" width="9" style="35"/>
    <col min="6" max="6" width="8" style="35" customWidth="1"/>
    <col min="7" max="7" width="8.28515625" style="35" customWidth="1"/>
    <col min="8" max="16384" width="9" style="35"/>
  </cols>
  <sheetData>
    <row r="1" spans="1:18" ht="12.75" customHeight="1">
      <c r="A1" s="191" t="s">
        <v>49</v>
      </c>
      <c r="B1" s="192" t="s">
        <v>50</v>
      </c>
      <c r="C1" s="193" t="s">
        <v>51</v>
      </c>
      <c r="D1" s="194" t="s">
        <v>52</v>
      </c>
      <c r="E1" s="189" t="s">
        <v>53</v>
      </c>
      <c r="F1" s="189" t="s">
        <v>54</v>
      </c>
      <c r="G1" s="189" t="s">
        <v>55</v>
      </c>
      <c r="H1" s="189" t="s">
        <v>56</v>
      </c>
      <c r="I1" s="189" t="s">
        <v>57</v>
      </c>
      <c r="J1" s="190" t="s">
        <v>58</v>
      </c>
      <c r="K1" s="190"/>
      <c r="L1" s="190" t="s">
        <v>59</v>
      </c>
      <c r="M1" s="190"/>
    </row>
    <row r="2" spans="1:18">
      <c r="A2" s="191"/>
      <c r="B2" s="192"/>
      <c r="C2" s="193"/>
      <c r="D2" s="194"/>
      <c r="E2" s="189"/>
      <c r="F2" s="189"/>
      <c r="G2" s="189"/>
      <c r="H2" s="189"/>
      <c r="I2" s="189"/>
      <c r="J2" s="36" t="s">
        <v>60</v>
      </c>
      <c r="K2" s="36" t="s">
        <v>61</v>
      </c>
      <c r="L2" s="36" t="s">
        <v>62</v>
      </c>
      <c r="M2" s="36" t="s">
        <v>63</v>
      </c>
    </row>
    <row r="3" spans="1:18" ht="15.75">
      <c r="A3" s="37"/>
      <c r="B3" s="38" t="s">
        <v>153</v>
      </c>
      <c r="C3" s="59"/>
      <c r="D3" s="59"/>
      <c r="E3" s="39"/>
      <c r="F3" s="39"/>
      <c r="G3" s="39"/>
      <c r="H3" s="39"/>
      <c r="I3" s="39"/>
      <c r="J3" s="40"/>
      <c r="K3" s="40"/>
      <c r="L3" s="40"/>
      <c r="M3" s="40"/>
    </row>
    <row r="4" spans="1:18">
      <c r="A4" s="41"/>
      <c r="B4" s="39" t="s">
        <v>137</v>
      </c>
      <c r="C4" s="59"/>
      <c r="D4" s="59"/>
      <c r="E4" s="39"/>
      <c r="F4" s="39"/>
      <c r="G4" s="39"/>
      <c r="H4" s="39"/>
      <c r="I4" s="39"/>
      <c r="J4" s="39"/>
      <c r="K4" s="39"/>
      <c r="L4" s="39"/>
      <c r="M4" s="39"/>
    </row>
    <row r="5" spans="1:18" ht="15.75">
      <c r="A5" s="41">
        <v>99</v>
      </c>
      <c r="B5" s="48" t="s">
        <v>154</v>
      </c>
      <c r="C5" s="39"/>
      <c r="D5" s="39"/>
      <c r="E5" s="45" t="s">
        <v>133</v>
      </c>
      <c r="F5" s="39">
        <v>1.23</v>
      </c>
      <c r="G5" s="39">
        <v>3.42</v>
      </c>
      <c r="H5" s="39">
        <v>8.2899999999999991</v>
      </c>
      <c r="I5" s="39">
        <v>67.5</v>
      </c>
      <c r="J5" s="39">
        <v>1.7000000000000001E-2</v>
      </c>
      <c r="K5" s="39">
        <v>0</v>
      </c>
      <c r="L5" s="39">
        <v>3.7</v>
      </c>
      <c r="M5" s="39">
        <v>0.18</v>
      </c>
    </row>
    <row r="6" spans="1:18" ht="15.75">
      <c r="A6" s="41"/>
      <c r="B6" s="46" t="s">
        <v>28</v>
      </c>
      <c r="C6" s="53">
        <v>5.0000000000000001E-3</v>
      </c>
      <c r="D6" s="53">
        <v>5.0000000000000001E-3</v>
      </c>
      <c r="E6" s="45"/>
      <c r="F6" s="39"/>
      <c r="G6" s="39"/>
      <c r="H6" s="39"/>
      <c r="I6" s="39"/>
      <c r="J6" s="39"/>
      <c r="K6" s="39"/>
      <c r="L6" s="39"/>
      <c r="M6" s="39"/>
    </row>
    <row r="7" spans="1:18" ht="15.75">
      <c r="A7" s="41"/>
      <c r="B7" s="46" t="s">
        <v>24</v>
      </c>
      <c r="C7" s="53">
        <v>1.4999999999999999E-2</v>
      </c>
      <c r="D7" s="53">
        <v>1.4999999999999999E-2</v>
      </c>
      <c r="E7" s="45"/>
      <c r="F7" s="39"/>
      <c r="G7" s="39"/>
      <c r="H7" s="39"/>
      <c r="I7" s="39"/>
      <c r="J7" s="39"/>
      <c r="K7" s="39"/>
      <c r="L7" s="39"/>
      <c r="M7" s="39"/>
    </row>
    <row r="8" spans="1:18" ht="15.75">
      <c r="A8" s="41">
        <v>170</v>
      </c>
      <c r="B8" s="195" t="s">
        <v>155</v>
      </c>
      <c r="C8" s="195"/>
      <c r="D8" s="44"/>
      <c r="E8" s="45" t="s">
        <v>67</v>
      </c>
      <c r="F8" s="39">
        <v>4.33</v>
      </c>
      <c r="G8" s="39">
        <v>4.6399999999999997</v>
      </c>
      <c r="H8" s="39">
        <v>14.86</v>
      </c>
      <c r="I8" s="39">
        <v>119</v>
      </c>
      <c r="J8" s="39">
        <v>0.05</v>
      </c>
      <c r="K8" s="39">
        <v>1.1499999999999999</v>
      </c>
      <c r="L8" s="39">
        <v>140</v>
      </c>
      <c r="M8" s="39">
        <v>0.23</v>
      </c>
    </row>
    <row r="9" spans="1:18" ht="15.75">
      <c r="A9" s="41"/>
      <c r="B9" s="46" t="s">
        <v>156</v>
      </c>
      <c r="C9" s="44">
        <v>1.0999999999999999E-2</v>
      </c>
      <c r="D9" s="44">
        <v>1.0999999999999999E-2</v>
      </c>
      <c r="E9" s="45"/>
      <c r="F9" s="39"/>
      <c r="G9" s="39"/>
      <c r="H9" s="39"/>
      <c r="I9" s="39"/>
      <c r="J9" s="39"/>
      <c r="K9" s="53"/>
      <c r="L9" s="39"/>
      <c r="M9" s="39"/>
    </row>
    <row r="10" spans="1:18" ht="15.75">
      <c r="A10" s="41"/>
      <c r="B10" s="46" t="s">
        <v>68</v>
      </c>
      <c r="C10" s="44">
        <v>0.126</v>
      </c>
      <c r="D10" s="44">
        <v>0.126</v>
      </c>
      <c r="E10" s="45"/>
      <c r="F10" s="39"/>
      <c r="G10" s="39"/>
      <c r="H10" s="39"/>
      <c r="I10" s="39"/>
      <c r="J10" s="39"/>
      <c r="K10" s="53"/>
      <c r="L10" s="39"/>
      <c r="M10" s="39"/>
    </row>
    <row r="11" spans="1:18" ht="15.75">
      <c r="A11" s="41"/>
      <c r="B11" s="46" t="s">
        <v>28</v>
      </c>
      <c r="C11" s="47">
        <v>1.8000000000000002E-3</v>
      </c>
      <c r="D11" s="47">
        <v>1.8000000000000002E-3</v>
      </c>
      <c r="E11" s="45"/>
      <c r="F11" s="39"/>
      <c r="G11" s="39"/>
      <c r="H11" s="39"/>
      <c r="I11" s="39"/>
      <c r="J11" s="39"/>
      <c r="K11" s="53"/>
      <c r="L11" s="39"/>
      <c r="M11" s="39"/>
    </row>
    <row r="12" spans="1:18" ht="15.75">
      <c r="A12" s="41">
        <v>503</v>
      </c>
      <c r="B12" s="51" t="s">
        <v>134</v>
      </c>
      <c r="C12" s="44"/>
      <c r="D12" s="44"/>
      <c r="E12" s="45" t="s">
        <v>71</v>
      </c>
      <c r="F12" s="39">
        <v>7.0000000000000007E-2</v>
      </c>
      <c r="G12" s="39">
        <v>0</v>
      </c>
      <c r="H12" s="39">
        <v>11.21</v>
      </c>
      <c r="I12" s="39">
        <v>45</v>
      </c>
      <c r="J12" s="39">
        <v>0</v>
      </c>
      <c r="K12" s="39">
        <v>0</v>
      </c>
      <c r="L12" s="39">
        <v>3.73</v>
      </c>
      <c r="M12" s="39">
        <v>0.30000000000000004</v>
      </c>
    </row>
    <row r="13" spans="1:18" ht="15.75">
      <c r="A13" s="41"/>
      <c r="B13" s="46" t="s">
        <v>73</v>
      </c>
      <c r="C13" s="49">
        <v>3.6000000000000002E-4</v>
      </c>
      <c r="D13" s="49">
        <v>3.6000000000000002E-4</v>
      </c>
      <c r="E13" s="45"/>
      <c r="F13" s="39"/>
      <c r="G13" s="39"/>
      <c r="H13" s="39"/>
      <c r="I13" s="39"/>
      <c r="J13" s="39"/>
      <c r="K13" s="39"/>
      <c r="L13" s="39"/>
      <c r="M13" s="39"/>
      <c r="N13" s="75"/>
      <c r="O13" s="75"/>
      <c r="P13" s="75"/>
      <c r="Q13" s="75"/>
      <c r="R13" s="75"/>
    </row>
    <row r="14" spans="1:18" ht="15.75">
      <c r="A14" s="41"/>
      <c r="B14" s="46" t="s">
        <v>34</v>
      </c>
      <c r="C14" s="44">
        <v>1.0999999999999999E-2</v>
      </c>
      <c r="D14" s="44">
        <v>1.0999999999999999E-2</v>
      </c>
      <c r="E14" s="45"/>
      <c r="F14" s="39"/>
      <c r="G14" s="39"/>
      <c r="H14" s="39"/>
      <c r="I14" s="39"/>
      <c r="J14" s="39"/>
      <c r="K14" s="39"/>
      <c r="L14" s="39"/>
      <c r="M14" s="39"/>
      <c r="N14" s="75"/>
      <c r="O14" s="75"/>
      <c r="P14" s="75"/>
      <c r="Q14" s="75"/>
      <c r="R14" s="75"/>
    </row>
    <row r="15" spans="1:18" ht="15.75">
      <c r="A15" s="50">
        <v>114</v>
      </c>
      <c r="B15" s="51" t="s">
        <v>74</v>
      </c>
      <c r="C15" s="44">
        <v>1.4999999999999999E-2</v>
      </c>
      <c r="D15" s="44">
        <v>1.4999999999999999E-2</v>
      </c>
      <c r="E15" s="45" t="s">
        <v>75</v>
      </c>
      <c r="F15" s="53">
        <v>1.1399999999999999</v>
      </c>
      <c r="G15" s="53">
        <v>0.12</v>
      </c>
      <c r="H15" s="53">
        <v>7.38</v>
      </c>
      <c r="I15" s="53">
        <v>35.25</v>
      </c>
      <c r="J15" s="53">
        <v>1.7000000000000001E-2</v>
      </c>
      <c r="K15" s="53">
        <v>0</v>
      </c>
      <c r="L15" s="53">
        <v>3</v>
      </c>
      <c r="M15" s="53">
        <v>0.17</v>
      </c>
      <c r="N15" s="75"/>
      <c r="O15" s="75"/>
      <c r="P15" s="75"/>
      <c r="Q15" s="75"/>
      <c r="R15" s="75"/>
    </row>
    <row r="16" spans="1:18" ht="15.75">
      <c r="A16" s="41">
        <v>118</v>
      </c>
      <c r="B16" s="43" t="s">
        <v>157</v>
      </c>
      <c r="C16" s="44">
        <v>0.14300000000000002</v>
      </c>
      <c r="D16" s="44">
        <v>0.127</v>
      </c>
      <c r="E16" s="52" t="s">
        <v>158</v>
      </c>
      <c r="F16" s="59">
        <v>0.53200000000000003</v>
      </c>
      <c r="G16" s="39">
        <v>0.53200000000000003</v>
      </c>
      <c r="H16" s="39">
        <v>13.03</v>
      </c>
      <c r="I16" s="39">
        <v>62.51</v>
      </c>
      <c r="J16" s="39">
        <v>0.04</v>
      </c>
      <c r="K16" s="39">
        <v>13.3</v>
      </c>
      <c r="L16" s="39">
        <v>21.28</v>
      </c>
      <c r="M16" s="39">
        <v>2.93</v>
      </c>
    </row>
    <row r="17" spans="1:18" ht="15.75">
      <c r="A17" s="41"/>
      <c r="B17" s="56" t="s">
        <v>77</v>
      </c>
      <c r="C17" s="44"/>
      <c r="D17" s="44"/>
      <c r="E17" s="52"/>
      <c r="F17" s="39"/>
      <c r="G17" s="39"/>
      <c r="H17" s="39"/>
      <c r="I17" s="39"/>
      <c r="J17" s="39"/>
      <c r="K17" s="39"/>
      <c r="L17" s="39"/>
      <c r="M17" s="39"/>
    </row>
    <row r="18" spans="1:18" ht="15.75">
      <c r="A18" s="41">
        <v>112</v>
      </c>
      <c r="B18" s="48" t="s">
        <v>78</v>
      </c>
      <c r="C18" s="44"/>
      <c r="D18" s="44"/>
      <c r="E18" s="45" t="s">
        <v>79</v>
      </c>
      <c r="F18" s="39">
        <v>0.748</v>
      </c>
      <c r="G18" s="39">
        <v>0.13600000000000001</v>
      </c>
      <c r="H18" s="39">
        <v>2.5840000000000001</v>
      </c>
      <c r="I18" s="39">
        <v>16.32</v>
      </c>
      <c r="J18" s="39">
        <v>4.1000000000000002E-2</v>
      </c>
      <c r="K18" s="39">
        <v>17</v>
      </c>
      <c r="L18" s="39">
        <v>9.52</v>
      </c>
      <c r="M18" s="39">
        <v>0.61199999999999999</v>
      </c>
    </row>
    <row r="19" spans="1:18" ht="15.75">
      <c r="A19" s="41"/>
      <c r="B19" s="46" t="s">
        <v>117</v>
      </c>
      <c r="C19" s="44">
        <v>7.2999999999999995E-2</v>
      </c>
      <c r="D19" s="44">
        <v>6.8000000000000005E-2</v>
      </c>
      <c r="E19" s="45"/>
      <c r="F19" s="39"/>
      <c r="G19" s="39"/>
      <c r="H19" s="39"/>
      <c r="I19" s="39"/>
      <c r="J19" s="39"/>
      <c r="K19" s="39"/>
      <c r="L19" s="39"/>
      <c r="M19" s="39"/>
    </row>
    <row r="20" spans="1:18" ht="15.75">
      <c r="A20" s="41">
        <v>152</v>
      </c>
      <c r="B20" s="48" t="s">
        <v>159</v>
      </c>
      <c r="C20" s="59"/>
      <c r="D20" s="59"/>
      <c r="E20" s="45" t="s">
        <v>67</v>
      </c>
      <c r="F20" s="57">
        <v>1.94</v>
      </c>
      <c r="G20" s="57">
        <v>2.0499999999999998</v>
      </c>
      <c r="H20" s="57">
        <v>13.55</v>
      </c>
      <c r="I20" s="57">
        <v>80</v>
      </c>
      <c r="J20" s="59">
        <v>7.5999999999999998E-2</v>
      </c>
      <c r="K20" s="57">
        <v>6</v>
      </c>
      <c r="L20" s="57">
        <v>11</v>
      </c>
      <c r="M20" s="57">
        <v>0.68</v>
      </c>
    </row>
    <row r="21" spans="1:18" ht="15.75">
      <c r="A21" s="41"/>
      <c r="B21" s="46" t="s">
        <v>84</v>
      </c>
      <c r="C21" s="44">
        <v>7.2000000000000008E-2</v>
      </c>
      <c r="D21" s="44">
        <v>5.3999999999999999E-2</v>
      </c>
      <c r="E21" s="45"/>
      <c r="F21" s="57"/>
      <c r="G21" s="57"/>
      <c r="H21" s="57"/>
      <c r="I21" s="57"/>
      <c r="J21" s="57"/>
      <c r="K21" s="57"/>
      <c r="L21" s="57"/>
      <c r="M21" s="57"/>
      <c r="N21" s="68"/>
      <c r="O21" s="68"/>
      <c r="P21" s="68"/>
      <c r="Q21" s="68"/>
      <c r="R21" s="68"/>
    </row>
    <row r="22" spans="1:18" ht="15.75">
      <c r="A22" s="41"/>
      <c r="B22" s="46" t="s">
        <v>160</v>
      </c>
      <c r="C22" s="44">
        <v>7.0000000000000001E-3</v>
      </c>
      <c r="D22" s="44">
        <v>7.0000000000000001E-3</v>
      </c>
      <c r="E22" s="45"/>
      <c r="F22" s="57"/>
      <c r="G22" s="57"/>
      <c r="H22" s="57"/>
      <c r="I22" s="57"/>
      <c r="J22" s="57"/>
      <c r="K22" s="57"/>
      <c r="L22" s="57"/>
      <c r="M22" s="57"/>
      <c r="N22" s="68"/>
      <c r="O22" s="68"/>
      <c r="P22" s="68"/>
      <c r="Q22" s="68"/>
      <c r="R22" s="68"/>
    </row>
    <row r="23" spans="1:18" ht="15.75">
      <c r="A23" s="41"/>
      <c r="B23" s="46" t="s">
        <v>85</v>
      </c>
      <c r="C23" s="44">
        <v>9.0000000000000011E-3</v>
      </c>
      <c r="D23" s="44">
        <v>7.0000000000000001E-3</v>
      </c>
      <c r="E23" s="45"/>
      <c r="F23" s="57"/>
      <c r="G23" s="57"/>
      <c r="H23" s="57"/>
      <c r="I23" s="57"/>
      <c r="J23" s="57"/>
      <c r="K23" s="57"/>
      <c r="L23" s="57"/>
      <c r="M23" s="57"/>
      <c r="N23" s="68"/>
      <c r="O23" s="68"/>
      <c r="P23" s="68"/>
      <c r="Q23" s="68"/>
      <c r="R23" s="68"/>
    </row>
    <row r="24" spans="1:18" ht="15.75">
      <c r="A24" s="41"/>
      <c r="B24" s="46" t="s">
        <v>86</v>
      </c>
      <c r="C24" s="44">
        <v>9.0000000000000011E-3</v>
      </c>
      <c r="D24" s="44">
        <v>7.0000000000000001E-3</v>
      </c>
      <c r="E24" s="45"/>
      <c r="F24" s="57"/>
      <c r="G24" s="57"/>
      <c r="H24" s="57"/>
      <c r="I24" s="57"/>
      <c r="J24" s="57"/>
      <c r="K24" s="57"/>
      <c r="L24" s="57"/>
      <c r="M24" s="57"/>
      <c r="N24" s="68"/>
      <c r="O24" s="68"/>
      <c r="P24" s="68"/>
      <c r="Q24" s="68"/>
      <c r="R24" s="68"/>
    </row>
    <row r="25" spans="1:18" ht="15.75">
      <c r="A25" s="41"/>
      <c r="B25" s="46" t="s">
        <v>29</v>
      </c>
      <c r="C25" s="47">
        <v>1.8000000000000002E-3</v>
      </c>
      <c r="D25" s="47">
        <v>1.8000000000000002E-3</v>
      </c>
      <c r="E25" s="45"/>
      <c r="F25" s="57"/>
      <c r="G25" s="57"/>
      <c r="H25" s="57"/>
      <c r="I25" s="57"/>
      <c r="J25" s="57"/>
      <c r="K25" s="57"/>
      <c r="L25" s="57"/>
      <c r="M25" s="57"/>
      <c r="N25" s="68"/>
      <c r="O25" s="68"/>
      <c r="P25" s="68"/>
      <c r="Q25" s="68"/>
      <c r="R25" s="68"/>
    </row>
    <row r="26" spans="1:18" ht="15.75">
      <c r="A26" s="41">
        <v>376</v>
      </c>
      <c r="B26" s="48" t="s">
        <v>161</v>
      </c>
      <c r="C26" s="44"/>
      <c r="D26" s="44"/>
      <c r="E26" s="45" t="s">
        <v>162</v>
      </c>
      <c r="F26" s="61">
        <v>11.58</v>
      </c>
      <c r="G26" s="61">
        <v>7.21</v>
      </c>
      <c r="H26" s="61">
        <v>1.19</v>
      </c>
      <c r="I26" s="61">
        <v>115.87</v>
      </c>
      <c r="J26" s="61">
        <v>2.8400000000000002E-2</v>
      </c>
      <c r="K26" s="61">
        <v>0</v>
      </c>
      <c r="L26" s="61">
        <v>5.1100000000000003</v>
      </c>
      <c r="M26" s="61">
        <v>1.1400000000000001</v>
      </c>
    </row>
    <row r="27" spans="1:18" ht="15.75">
      <c r="A27" s="41"/>
      <c r="B27" s="46" t="s">
        <v>163</v>
      </c>
      <c r="C27" s="44">
        <v>6.0999999999999999E-2</v>
      </c>
      <c r="D27" s="44">
        <v>5.8000000000000003E-2</v>
      </c>
      <c r="E27" s="45"/>
      <c r="F27" s="39"/>
      <c r="G27" s="39"/>
      <c r="H27" s="39"/>
      <c r="I27" s="39"/>
      <c r="J27" s="39"/>
      <c r="K27" s="39"/>
      <c r="L27" s="39"/>
      <c r="M27" s="39"/>
    </row>
    <row r="28" spans="1:18" ht="15.75">
      <c r="A28" s="41"/>
      <c r="B28" s="46" t="s">
        <v>28</v>
      </c>
      <c r="C28" s="47">
        <v>1E-3</v>
      </c>
      <c r="D28" s="47">
        <v>1E-3</v>
      </c>
      <c r="E28" s="45"/>
      <c r="F28" s="39"/>
      <c r="G28" s="39"/>
      <c r="H28" s="39"/>
      <c r="I28" s="39"/>
      <c r="J28" s="39"/>
      <c r="K28" s="39"/>
      <c r="L28" s="39"/>
      <c r="M28" s="39"/>
    </row>
    <row r="29" spans="1:18" ht="15.75">
      <c r="A29" s="41">
        <v>452</v>
      </c>
      <c r="B29" s="88" t="s">
        <v>164</v>
      </c>
      <c r="C29" s="89"/>
      <c r="D29" s="89"/>
      <c r="E29" s="45" t="s">
        <v>133</v>
      </c>
      <c r="F29" s="39">
        <v>0.55000000000000004</v>
      </c>
      <c r="G29" s="39">
        <v>3.82</v>
      </c>
      <c r="H29" s="39">
        <v>1.21</v>
      </c>
      <c r="I29" s="39">
        <v>41.51</v>
      </c>
      <c r="J29" s="39">
        <v>6.0000000000000001E-3</v>
      </c>
      <c r="K29" s="39">
        <v>2.7E-2</v>
      </c>
      <c r="L29" s="39">
        <v>15.28</v>
      </c>
      <c r="M29" s="39">
        <v>3.6000000000000004E-2</v>
      </c>
    </row>
    <row r="30" spans="1:18" ht="15.75">
      <c r="A30" s="41"/>
      <c r="B30" s="46" t="s">
        <v>12</v>
      </c>
      <c r="C30" s="44">
        <v>1.8000000000000002E-2</v>
      </c>
      <c r="D30" s="44">
        <v>1.8000000000000002E-2</v>
      </c>
      <c r="E30" s="45"/>
      <c r="F30" s="39"/>
      <c r="G30" s="39"/>
      <c r="H30" s="39"/>
      <c r="I30" s="39"/>
      <c r="J30" s="39"/>
      <c r="K30" s="39"/>
      <c r="L30" s="39"/>
      <c r="M30" s="39"/>
    </row>
    <row r="31" spans="1:18" ht="15.75">
      <c r="A31" s="41"/>
      <c r="B31" s="46" t="s">
        <v>27</v>
      </c>
      <c r="C31" s="44">
        <v>1E-3</v>
      </c>
      <c r="D31" s="44">
        <v>1E-3</v>
      </c>
      <c r="E31" s="45"/>
      <c r="F31" s="39"/>
      <c r="G31" s="39"/>
      <c r="H31" s="39"/>
      <c r="I31" s="39"/>
      <c r="J31" s="39"/>
      <c r="K31" s="39"/>
      <c r="L31" s="39"/>
      <c r="M31" s="39"/>
    </row>
    <row r="32" spans="1:18" ht="15.75">
      <c r="A32" s="41"/>
      <c r="B32" s="46" t="s">
        <v>28</v>
      </c>
      <c r="C32" s="44">
        <v>1E-3</v>
      </c>
      <c r="D32" s="44">
        <v>1E-3</v>
      </c>
      <c r="E32" s="45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41">
        <v>179</v>
      </c>
      <c r="B33" s="48" t="s">
        <v>165</v>
      </c>
      <c r="C33" s="44"/>
      <c r="D33" s="44"/>
      <c r="E33" s="45" t="s">
        <v>92</v>
      </c>
      <c r="F33" s="39">
        <v>1.5</v>
      </c>
      <c r="G33" s="39">
        <v>3.3</v>
      </c>
      <c r="H33" s="39">
        <v>10.199999999999999</v>
      </c>
      <c r="I33" s="39">
        <v>76</v>
      </c>
      <c r="J33" s="39">
        <v>0.08</v>
      </c>
      <c r="K33" s="39">
        <v>11.1</v>
      </c>
      <c r="L33" s="39">
        <v>8.8000000000000007</v>
      </c>
      <c r="M33" s="39">
        <v>0.60000000000000009</v>
      </c>
    </row>
    <row r="34" spans="1:13" ht="15.75">
      <c r="A34" s="41"/>
      <c r="B34" s="46" t="s">
        <v>84</v>
      </c>
      <c r="C34" s="44">
        <v>0.106</v>
      </c>
      <c r="D34" s="44">
        <v>7.9000000000000001E-2</v>
      </c>
      <c r="E34" s="45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41"/>
      <c r="B35" s="46" t="s">
        <v>28</v>
      </c>
      <c r="C35" s="44">
        <v>4.0000000000000001E-3</v>
      </c>
      <c r="D35" s="44">
        <v>4.0000000000000001E-3</v>
      </c>
      <c r="E35" s="45"/>
      <c r="F35" s="57"/>
      <c r="G35" s="57"/>
      <c r="H35" s="57"/>
      <c r="I35" s="57"/>
      <c r="J35" s="57"/>
      <c r="K35" s="57"/>
      <c r="L35" s="57"/>
      <c r="M35" s="57"/>
    </row>
    <row r="36" spans="1:13" ht="15.75">
      <c r="A36" s="41">
        <v>524</v>
      </c>
      <c r="B36" s="48" t="s">
        <v>126</v>
      </c>
      <c r="C36" s="49"/>
      <c r="D36" s="49"/>
      <c r="E36" s="45" t="s">
        <v>71</v>
      </c>
      <c r="F36" s="39">
        <v>0.15</v>
      </c>
      <c r="G36" s="39">
        <v>8.8999999999999996E-2</v>
      </c>
      <c r="H36" s="39">
        <v>29.1</v>
      </c>
      <c r="I36" s="39">
        <v>118</v>
      </c>
      <c r="J36" s="39">
        <v>5.8999999999999999E-3</v>
      </c>
      <c r="K36" s="39">
        <v>1.94</v>
      </c>
      <c r="L36" s="39">
        <v>16.399999999999999</v>
      </c>
      <c r="M36" s="39">
        <v>0.15</v>
      </c>
    </row>
    <row r="37" spans="1:13" ht="15.75">
      <c r="A37" s="41"/>
      <c r="B37" s="58" t="s">
        <v>127</v>
      </c>
      <c r="C37" s="44">
        <v>4.4999999999999998E-2</v>
      </c>
      <c r="D37" s="44">
        <v>4.4999999999999998E-2</v>
      </c>
      <c r="E37" s="45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41"/>
      <c r="B38" s="58" t="s">
        <v>128</v>
      </c>
      <c r="C38" s="44">
        <v>7.0000000000000001E-3</v>
      </c>
      <c r="D38" s="44">
        <v>7.0000000000000001E-3</v>
      </c>
      <c r="E38" s="45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41"/>
      <c r="B39" s="58" t="s">
        <v>34</v>
      </c>
      <c r="C39" s="44">
        <v>1.7999999999999999E-2</v>
      </c>
      <c r="D39" s="44">
        <v>1.7999999999999999E-2</v>
      </c>
      <c r="E39" s="45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41">
        <v>114</v>
      </c>
      <c r="B40" s="48" t="s">
        <v>74</v>
      </c>
      <c r="C40" s="44">
        <v>1.4999999999999999E-2</v>
      </c>
      <c r="D40" s="44">
        <v>1.4999999999999999E-2</v>
      </c>
      <c r="E40" s="45" t="s">
        <v>75</v>
      </c>
      <c r="F40" s="53">
        <v>1.1399999999999999</v>
      </c>
      <c r="G40" s="53">
        <v>0.12</v>
      </c>
      <c r="H40" s="53">
        <v>7.38</v>
      </c>
      <c r="I40" s="53">
        <v>35.25</v>
      </c>
      <c r="J40" s="53">
        <v>1.7000000000000001E-2</v>
      </c>
      <c r="K40" s="53">
        <v>0</v>
      </c>
      <c r="L40" s="53">
        <v>3</v>
      </c>
      <c r="M40" s="53">
        <v>0.17</v>
      </c>
    </row>
    <row r="41" spans="1:13" ht="15.75">
      <c r="A41" s="41">
        <v>115</v>
      </c>
      <c r="B41" s="48" t="s">
        <v>95</v>
      </c>
      <c r="C41" s="44">
        <v>0.03</v>
      </c>
      <c r="D41" s="44">
        <v>0.03</v>
      </c>
      <c r="E41" s="45" t="s">
        <v>96</v>
      </c>
      <c r="F41" s="57">
        <v>1.96</v>
      </c>
      <c r="G41" s="57">
        <v>0.35</v>
      </c>
      <c r="H41" s="57">
        <v>9.93</v>
      </c>
      <c r="I41" s="57">
        <v>51.8</v>
      </c>
      <c r="J41" s="59">
        <v>5.2999999999999999E-2</v>
      </c>
      <c r="K41" s="60">
        <v>2.7799999999999998E-2</v>
      </c>
      <c r="L41" s="57">
        <v>10.41</v>
      </c>
      <c r="M41" s="59">
        <v>1.1599999999999999</v>
      </c>
    </row>
    <row r="42" spans="1:13" ht="15.75">
      <c r="A42" s="41"/>
      <c r="B42" s="56" t="s">
        <v>97</v>
      </c>
      <c r="C42" s="44"/>
      <c r="D42" s="44"/>
      <c r="E42" s="45"/>
      <c r="F42" s="57"/>
      <c r="G42" s="57"/>
      <c r="H42" s="57"/>
      <c r="I42" s="57"/>
      <c r="J42" s="57"/>
      <c r="K42" s="57"/>
      <c r="L42" s="57"/>
      <c r="M42" s="77"/>
    </row>
    <row r="43" spans="1:13" ht="15.75">
      <c r="A43" s="41">
        <v>324</v>
      </c>
      <c r="B43" s="48" t="s">
        <v>166</v>
      </c>
      <c r="C43" s="44"/>
      <c r="D43" s="44"/>
      <c r="E43" s="45" t="s">
        <v>92</v>
      </c>
      <c r="F43" s="39">
        <v>12.06</v>
      </c>
      <c r="G43" s="39">
        <v>11.89</v>
      </c>
      <c r="H43" s="39">
        <v>16.3</v>
      </c>
      <c r="I43" s="39">
        <v>224.4</v>
      </c>
      <c r="J43" s="39">
        <v>0.04</v>
      </c>
      <c r="K43" s="39">
        <v>0.17</v>
      </c>
      <c r="L43" s="39">
        <v>101.5</v>
      </c>
      <c r="M43" s="39">
        <v>0.57999999999999996</v>
      </c>
    </row>
    <row r="44" spans="1:13" ht="15.75">
      <c r="A44" s="41"/>
      <c r="B44" s="46" t="s">
        <v>11</v>
      </c>
      <c r="C44" s="44">
        <v>6.7000000000000004E-2</v>
      </c>
      <c r="D44" s="44">
        <v>6.6000000000000003E-2</v>
      </c>
      <c r="E44" s="45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41"/>
      <c r="B45" s="46" t="s">
        <v>148</v>
      </c>
      <c r="C45" s="44">
        <v>1.2999999999999999E-2</v>
      </c>
      <c r="D45" s="44">
        <v>1.2999999999999999E-2</v>
      </c>
      <c r="E45" s="45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41"/>
      <c r="B46" s="46" t="s">
        <v>102</v>
      </c>
      <c r="C46" s="79" t="s">
        <v>167</v>
      </c>
      <c r="D46" s="44">
        <v>5.0000000000000001E-3</v>
      </c>
      <c r="E46" s="45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41"/>
      <c r="B47" s="46" t="s">
        <v>34</v>
      </c>
      <c r="C47" s="44">
        <v>5.0000000000000001E-3</v>
      </c>
      <c r="D47" s="44">
        <v>5.0000000000000001E-3</v>
      </c>
      <c r="E47" s="45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41"/>
      <c r="B48" s="46" t="s">
        <v>28</v>
      </c>
      <c r="C48" s="44">
        <v>2E-3</v>
      </c>
      <c r="D48" s="44">
        <v>2E-3</v>
      </c>
      <c r="E48" s="45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41"/>
      <c r="B49" s="46" t="s">
        <v>12</v>
      </c>
      <c r="C49" s="44">
        <v>2E-3</v>
      </c>
      <c r="D49" s="44">
        <v>2E-3</v>
      </c>
      <c r="E49" s="45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41">
        <v>449</v>
      </c>
      <c r="B50" s="48" t="s">
        <v>132</v>
      </c>
      <c r="C50" s="44"/>
      <c r="D50" s="44"/>
      <c r="E50" s="45" t="s">
        <v>133</v>
      </c>
      <c r="F50" s="39">
        <v>0.52</v>
      </c>
      <c r="G50" s="61">
        <v>1.27</v>
      </c>
      <c r="H50" s="61">
        <v>3.14</v>
      </c>
      <c r="I50" s="61">
        <v>26.1</v>
      </c>
      <c r="J50" s="61">
        <v>6.0000000000000001E-3</v>
      </c>
      <c r="K50" s="61">
        <v>0.14599999999999999</v>
      </c>
      <c r="L50" s="61">
        <v>18.02</v>
      </c>
      <c r="M50" s="61">
        <v>0.03</v>
      </c>
    </row>
    <row r="51" spans="1:13" ht="15.75">
      <c r="A51" s="41"/>
      <c r="B51" s="46" t="s">
        <v>68</v>
      </c>
      <c r="C51" s="44">
        <v>1.4999999999999999E-2</v>
      </c>
      <c r="D51" s="44">
        <v>1.4999999999999999E-2</v>
      </c>
      <c r="E51" s="45"/>
      <c r="F51" s="39"/>
      <c r="G51" s="61"/>
      <c r="H51" s="61"/>
      <c r="I51" s="61"/>
      <c r="J51" s="61"/>
      <c r="K51" s="61"/>
      <c r="L51" s="61"/>
      <c r="M51" s="61"/>
    </row>
    <row r="52" spans="1:13" ht="15.75">
      <c r="A52" s="41"/>
      <c r="B52" s="46" t="s">
        <v>27</v>
      </c>
      <c r="C52" s="44">
        <v>8.0000000000000004E-4</v>
      </c>
      <c r="D52" s="44">
        <v>8.0000000000000004E-4</v>
      </c>
      <c r="E52" s="45"/>
      <c r="F52" s="39"/>
      <c r="G52" s="61"/>
      <c r="H52" s="61"/>
      <c r="I52" s="61"/>
      <c r="J52" s="61"/>
      <c r="K52" s="61"/>
      <c r="L52" s="61"/>
      <c r="M52" s="61"/>
    </row>
    <row r="53" spans="1:13" ht="15.75">
      <c r="A53" s="41"/>
      <c r="B53" s="46" t="s">
        <v>28</v>
      </c>
      <c r="C53" s="47">
        <v>8.0000000000000004E-4</v>
      </c>
      <c r="D53" s="47">
        <v>8.0000000000000004E-4</v>
      </c>
      <c r="E53" s="45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41"/>
      <c r="B54" s="46" t="s">
        <v>34</v>
      </c>
      <c r="C54" s="44">
        <v>2E-3</v>
      </c>
      <c r="D54" s="44">
        <v>2E-3</v>
      </c>
      <c r="E54" s="45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41">
        <v>536</v>
      </c>
      <c r="B55" s="48" t="s">
        <v>168</v>
      </c>
      <c r="C55" s="44"/>
      <c r="D55" s="44"/>
      <c r="E55" s="45" t="s">
        <v>71</v>
      </c>
      <c r="F55" s="39">
        <v>7.47</v>
      </c>
      <c r="G55" s="39">
        <v>4.78</v>
      </c>
      <c r="H55" s="39">
        <v>12.7</v>
      </c>
      <c r="I55" s="39">
        <v>129.9</v>
      </c>
      <c r="J55" s="39">
        <v>4.3999999999999997E-2</v>
      </c>
      <c r="K55" s="39">
        <v>0.89</v>
      </c>
      <c r="L55" s="39">
        <v>177.8</v>
      </c>
      <c r="M55" s="39">
        <v>0.15</v>
      </c>
    </row>
    <row r="56" spans="1:13" ht="15.75">
      <c r="A56" s="41"/>
      <c r="B56" s="46" t="s">
        <v>169</v>
      </c>
      <c r="C56" s="44">
        <v>0.154</v>
      </c>
      <c r="D56" s="44">
        <v>0.15</v>
      </c>
      <c r="E56" s="45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41"/>
      <c r="B57" s="63" t="s">
        <v>170</v>
      </c>
      <c r="C57" s="59"/>
      <c r="D57" s="59"/>
      <c r="E57" s="56"/>
      <c r="F57" s="81">
        <f t="shared" ref="F57:M57" si="0">SUM(F5:F56)</f>
        <v>46.92</v>
      </c>
      <c r="G57" s="81">
        <f t="shared" si="0"/>
        <v>43.727000000000004</v>
      </c>
      <c r="H57" s="66">
        <f t="shared" si="0"/>
        <v>162.054</v>
      </c>
      <c r="I57" s="81">
        <f t="shared" si="0"/>
        <v>1244.4100000000001</v>
      </c>
      <c r="J57" s="66">
        <f t="shared" si="0"/>
        <v>0.52129999999999999</v>
      </c>
      <c r="K57" s="66">
        <f t="shared" si="0"/>
        <v>51.750800000000005</v>
      </c>
      <c r="L57" s="81">
        <f t="shared" si="0"/>
        <v>548.54999999999995</v>
      </c>
      <c r="M57" s="66">
        <f t="shared" si="0"/>
        <v>9.1180000000000003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B8:C8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B50" sqref="B50"/>
    </sheetView>
  </sheetViews>
  <sheetFormatPr defaultColWidth="9" defaultRowHeight="15"/>
  <cols>
    <col min="1" max="1" width="4.85546875" style="35" customWidth="1"/>
    <col min="2" max="2" width="31.7109375" style="35" customWidth="1"/>
    <col min="3" max="7" width="9" style="35"/>
    <col min="8" max="8" width="9.5703125" style="35" customWidth="1"/>
    <col min="9" max="16384" width="9" style="35"/>
  </cols>
  <sheetData>
    <row r="1" spans="1:18" ht="12.75" customHeight="1">
      <c r="A1" s="191" t="s">
        <v>49</v>
      </c>
      <c r="B1" s="192" t="s">
        <v>50</v>
      </c>
      <c r="C1" s="193" t="s">
        <v>51</v>
      </c>
      <c r="D1" s="194" t="s">
        <v>52</v>
      </c>
      <c r="E1" s="189" t="s">
        <v>53</v>
      </c>
      <c r="F1" s="197" t="s">
        <v>54</v>
      </c>
      <c r="G1" s="196" t="s">
        <v>55</v>
      </c>
      <c r="H1" s="196" t="s">
        <v>56</v>
      </c>
      <c r="I1" s="196" t="s">
        <v>57</v>
      </c>
      <c r="J1" s="198" t="s">
        <v>58</v>
      </c>
      <c r="K1" s="198"/>
      <c r="L1" s="198" t="s">
        <v>59</v>
      </c>
      <c r="M1" s="198"/>
    </row>
    <row r="2" spans="1:18">
      <c r="A2" s="191"/>
      <c r="B2" s="192"/>
      <c r="C2" s="193"/>
      <c r="D2" s="194"/>
      <c r="E2" s="189"/>
      <c r="F2" s="197"/>
      <c r="G2" s="197"/>
      <c r="H2" s="197"/>
      <c r="I2" s="197"/>
      <c r="J2" s="90" t="s">
        <v>60</v>
      </c>
      <c r="K2" s="90" t="s">
        <v>61</v>
      </c>
      <c r="L2" s="90" t="s">
        <v>62</v>
      </c>
      <c r="M2" s="90" t="s">
        <v>63</v>
      </c>
    </row>
    <row r="3" spans="1:18" ht="15.75">
      <c r="A3" s="37"/>
      <c r="B3" s="38" t="s">
        <v>171</v>
      </c>
      <c r="C3" s="59"/>
      <c r="D3" s="59"/>
      <c r="E3" s="39"/>
      <c r="F3" s="57"/>
      <c r="G3" s="57"/>
      <c r="H3" s="57"/>
      <c r="I3" s="57"/>
      <c r="J3" s="91"/>
      <c r="K3" s="91"/>
      <c r="L3" s="91"/>
      <c r="M3" s="91"/>
    </row>
    <row r="4" spans="1:18">
      <c r="A4" s="41"/>
      <c r="B4" s="53" t="s">
        <v>172</v>
      </c>
      <c r="C4" s="59"/>
      <c r="D4" s="59"/>
      <c r="E4" s="39"/>
      <c r="F4" s="57"/>
      <c r="G4" s="57"/>
      <c r="H4" s="57"/>
      <c r="I4" s="57"/>
      <c r="J4" s="57"/>
      <c r="K4" s="57"/>
      <c r="L4" s="57"/>
      <c r="M4" s="57"/>
    </row>
    <row r="5" spans="1:18" ht="15.75">
      <c r="A5" s="41">
        <v>266</v>
      </c>
      <c r="B5" s="67" t="s">
        <v>173</v>
      </c>
      <c r="C5" s="59"/>
      <c r="D5" s="92"/>
      <c r="E5" s="55" t="s">
        <v>67</v>
      </c>
      <c r="F5" s="39">
        <v>4.7300000000000004</v>
      </c>
      <c r="G5" s="39">
        <v>10.49</v>
      </c>
      <c r="H5" s="39">
        <v>22.55</v>
      </c>
      <c r="I5" s="39">
        <v>203.6</v>
      </c>
      <c r="J5" s="39">
        <v>7.0000000000000007E-2</v>
      </c>
      <c r="K5" s="39">
        <v>1.19</v>
      </c>
      <c r="L5" s="39">
        <v>113.9</v>
      </c>
      <c r="M5" s="39">
        <v>0.5</v>
      </c>
    </row>
    <row r="6" spans="1:18" ht="15.75">
      <c r="A6" s="41"/>
      <c r="B6" s="58" t="s">
        <v>148</v>
      </c>
      <c r="C6" s="44">
        <v>1.2999999999999999E-2</v>
      </c>
      <c r="D6" s="44">
        <v>1.2999999999999999E-2</v>
      </c>
      <c r="E6" s="55"/>
      <c r="F6" s="39"/>
      <c r="G6" s="39"/>
      <c r="H6" s="39"/>
      <c r="I6" s="39"/>
      <c r="J6" s="39"/>
      <c r="K6" s="39"/>
      <c r="L6" s="39"/>
      <c r="M6" s="39"/>
      <c r="N6" s="75"/>
      <c r="O6" s="80"/>
      <c r="P6" s="80"/>
      <c r="Q6" s="80"/>
      <c r="R6" s="80"/>
    </row>
    <row r="7" spans="1:18" ht="15.75">
      <c r="A7" s="41"/>
      <c r="B7" s="58" t="s">
        <v>174</v>
      </c>
      <c r="C7" s="44">
        <v>0.01</v>
      </c>
      <c r="D7" s="44">
        <v>0.01</v>
      </c>
      <c r="E7" s="55"/>
      <c r="F7" s="39"/>
      <c r="G7" s="39"/>
      <c r="H7" s="39"/>
      <c r="I7" s="39"/>
      <c r="J7" s="39"/>
      <c r="K7" s="39"/>
      <c r="L7" s="39"/>
      <c r="M7" s="39"/>
      <c r="N7" s="75"/>
      <c r="O7" s="80"/>
      <c r="P7" s="80"/>
      <c r="Q7" s="80"/>
      <c r="R7" s="80"/>
    </row>
    <row r="8" spans="1:18" ht="15.75">
      <c r="A8" s="41"/>
      <c r="B8" s="58" t="s">
        <v>68</v>
      </c>
      <c r="C8" s="44">
        <v>0.92</v>
      </c>
      <c r="D8" s="44">
        <v>0.92</v>
      </c>
      <c r="E8" s="55"/>
      <c r="F8" s="39"/>
      <c r="G8" s="39"/>
      <c r="H8" s="39"/>
      <c r="I8" s="39"/>
      <c r="J8" s="39"/>
      <c r="K8" s="39"/>
      <c r="L8" s="39"/>
      <c r="M8" s="39"/>
      <c r="N8" s="75"/>
      <c r="O8" s="80"/>
      <c r="P8" s="80"/>
      <c r="Q8" s="80"/>
      <c r="R8" s="80"/>
    </row>
    <row r="9" spans="1:18" ht="15.75">
      <c r="A9" s="41"/>
      <c r="B9" s="58" t="s">
        <v>34</v>
      </c>
      <c r="C9" s="47">
        <v>4.4999999999999997E-3</v>
      </c>
      <c r="D9" s="47">
        <v>4.4999999999999997E-3</v>
      </c>
      <c r="E9" s="55"/>
      <c r="F9" s="39"/>
      <c r="G9" s="39"/>
      <c r="H9" s="39"/>
      <c r="I9" s="39"/>
      <c r="J9" s="39"/>
      <c r="K9" s="39"/>
      <c r="L9" s="39"/>
      <c r="M9" s="39"/>
      <c r="N9" s="75"/>
      <c r="O9" s="80"/>
      <c r="P9" s="80"/>
      <c r="Q9" s="80"/>
      <c r="R9" s="80"/>
    </row>
    <row r="10" spans="1:18" ht="15.75">
      <c r="A10" s="41"/>
      <c r="B10" s="58" t="s">
        <v>28</v>
      </c>
      <c r="C10" s="47">
        <v>4.4999999999999997E-3</v>
      </c>
      <c r="D10" s="87">
        <v>4.4999999999999997E-3</v>
      </c>
      <c r="E10" s="55"/>
      <c r="F10" s="39"/>
      <c r="G10" s="39"/>
      <c r="H10" s="39"/>
      <c r="I10" s="39"/>
      <c r="J10" s="39"/>
      <c r="K10" s="39"/>
      <c r="L10" s="39"/>
      <c r="M10" s="39"/>
      <c r="N10" s="75"/>
      <c r="O10" s="80"/>
      <c r="P10" s="80"/>
      <c r="Q10" s="80"/>
      <c r="R10" s="80"/>
    </row>
    <row r="11" spans="1:18" ht="15.75">
      <c r="A11" s="41">
        <v>514</v>
      </c>
      <c r="B11" s="48" t="s">
        <v>104</v>
      </c>
      <c r="C11" s="44"/>
      <c r="D11" s="44"/>
      <c r="E11" s="45" t="s">
        <v>71</v>
      </c>
      <c r="F11" s="39">
        <v>2.2999999999999998</v>
      </c>
      <c r="G11" s="39">
        <v>1.94</v>
      </c>
      <c r="H11" s="39">
        <v>11.44</v>
      </c>
      <c r="I11" s="39">
        <v>56.8</v>
      </c>
      <c r="J11" s="39">
        <v>2.8000000000000001E-2</v>
      </c>
      <c r="K11" s="39">
        <v>1.1100000000000001</v>
      </c>
      <c r="L11" s="39">
        <v>90.72</v>
      </c>
      <c r="M11" s="39">
        <v>7.0000000000000007E-2</v>
      </c>
    </row>
    <row r="12" spans="1:18" ht="15.75">
      <c r="A12" s="41"/>
      <c r="B12" s="46" t="s">
        <v>33</v>
      </c>
      <c r="C12" s="47">
        <v>1.5E-3</v>
      </c>
      <c r="D12" s="47">
        <v>1.5E-3</v>
      </c>
      <c r="E12" s="45"/>
      <c r="F12" s="39"/>
      <c r="G12" s="39"/>
      <c r="H12" s="39"/>
      <c r="I12" s="39"/>
      <c r="J12" s="39"/>
      <c r="K12" s="39"/>
      <c r="L12" s="39"/>
      <c r="M12" s="39"/>
    </row>
    <row r="13" spans="1:18" ht="15.75">
      <c r="A13" s="41"/>
      <c r="B13" s="46" t="s">
        <v>68</v>
      </c>
      <c r="C13" s="44">
        <v>7.1999999999999995E-2</v>
      </c>
      <c r="D13" s="44">
        <v>7.1999999999999995E-2</v>
      </c>
      <c r="E13" s="45"/>
      <c r="F13" s="39"/>
      <c r="G13" s="39"/>
      <c r="H13" s="39"/>
      <c r="I13" s="39"/>
      <c r="J13" s="39"/>
      <c r="K13" s="39"/>
      <c r="L13" s="39"/>
      <c r="M13" s="39"/>
    </row>
    <row r="14" spans="1:18" ht="15.75">
      <c r="A14" s="41"/>
      <c r="B14" s="46" t="s">
        <v>34</v>
      </c>
      <c r="C14" s="44">
        <v>7.0000000000000001E-3</v>
      </c>
      <c r="D14" s="44">
        <v>7.0000000000000001E-3</v>
      </c>
      <c r="E14" s="45"/>
      <c r="F14" s="39"/>
      <c r="G14" s="39"/>
      <c r="H14" s="39"/>
      <c r="I14" s="39"/>
      <c r="J14" s="39"/>
      <c r="K14" s="39"/>
      <c r="L14" s="39"/>
      <c r="M14" s="39"/>
    </row>
    <row r="15" spans="1:18" ht="15.75">
      <c r="A15" s="50">
        <v>114</v>
      </c>
      <c r="B15" s="51" t="s">
        <v>74</v>
      </c>
      <c r="C15" s="44">
        <v>1.4999999999999999E-2</v>
      </c>
      <c r="D15" s="44">
        <v>1.4999999999999999E-2</v>
      </c>
      <c r="E15" s="52" t="s">
        <v>75</v>
      </c>
      <c r="F15" s="53">
        <v>1.1399999999999999</v>
      </c>
      <c r="G15" s="53">
        <v>0.12</v>
      </c>
      <c r="H15" s="53">
        <v>7.38</v>
      </c>
      <c r="I15" s="53">
        <v>35.25</v>
      </c>
      <c r="J15" s="53">
        <v>1.7000000000000001E-2</v>
      </c>
      <c r="K15" s="53">
        <v>0</v>
      </c>
      <c r="L15" s="53">
        <v>3</v>
      </c>
      <c r="M15" s="53">
        <v>0.17</v>
      </c>
    </row>
    <row r="16" spans="1:18" ht="15.75">
      <c r="A16" s="41">
        <v>535</v>
      </c>
      <c r="B16" s="48" t="s">
        <v>175</v>
      </c>
      <c r="C16" s="44"/>
      <c r="D16" s="44"/>
      <c r="E16" s="45" t="s">
        <v>71</v>
      </c>
      <c r="F16" s="57">
        <v>4.3499999999999996</v>
      </c>
      <c r="G16" s="57">
        <v>3.75</v>
      </c>
      <c r="H16" s="57">
        <v>5.8</v>
      </c>
      <c r="I16" s="57">
        <v>72</v>
      </c>
      <c r="J16" s="59">
        <v>5.7000000000000002E-2</v>
      </c>
      <c r="K16" s="57">
        <v>1</v>
      </c>
      <c r="L16" s="57">
        <v>172.8</v>
      </c>
      <c r="M16" s="57">
        <v>0.14000000000000001</v>
      </c>
    </row>
    <row r="17" spans="1:18" ht="15.75">
      <c r="A17" s="41"/>
      <c r="B17" s="46" t="s">
        <v>115</v>
      </c>
      <c r="C17" s="44">
        <v>0.154</v>
      </c>
      <c r="D17" s="44">
        <v>0.15</v>
      </c>
      <c r="E17" s="45"/>
      <c r="F17" s="57"/>
      <c r="G17" s="57"/>
      <c r="H17" s="57"/>
      <c r="I17" s="57"/>
      <c r="J17" s="57"/>
      <c r="K17" s="57"/>
      <c r="L17" s="57"/>
      <c r="M17" s="57"/>
    </row>
    <row r="18" spans="1:18" ht="15.75">
      <c r="A18" s="41"/>
      <c r="B18" s="56" t="s">
        <v>116</v>
      </c>
      <c r="C18" s="44"/>
      <c r="D18" s="54"/>
      <c r="E18" s="55"/>
      <c r="F18" s="57"/>
      <c r="G18" s="57"/>
      <c r="H18" s="57"/>
      <c r="I18" s="57"/>
      <c r="J18" s="57"/>
      <c r="K18" s="57"/>
      <c r="L18" s="57"/>
      <c r="M18" s="57"/>
    </row>
    <row r="19" spans="1:18" ht="15.75">
      <c r="A19" s="41">
        <v>124</v>
      </c>
      <c r="B19" s="48" t="s">
        <v>176</v>
      </c>
      <c r="C19" s="70"/>
      <c r="D19" s="93"/>
      <c r="E19" s="94" t="s">
        <v>92</v>
      </c>
      <c r="F19" s="39">
        <v>1.9</v>
      </c>
      <c r="G19" s="39">
        <v>5.7</v>
      </c>
      <c r="H19" s="39">
        <v>8.3000000000000007</v>
      </c>
      <c r="I19" s="39">
        <v>92</v>
      </c>
      <c r="J19" s="39">
        <v>0.02</v>
      </c>
      <c r="K19" s="39">
        <v>6.3</v>
      </c>
      <c r="L19" s="39">
        <v>35</v>
      </c>
      <c r="M19" s="39">
        <v>1.4</v>
      </c>
    </row>
    <row r="20" spans="1:18" ht="15.75">
      <c r="A20" s="41"/>
      <c r="B20" s="46" t="s">
        <v>85</v>
      </c>
      <c r="C20" s="44">
        <v>7.4999999999999997E-2</v>
      </c>
      <c r="D20" s="54">
        <v>0.06</v>
      </c>
      <c r="E20" s="95"/>
      <c r="F20" s="39"/>
      <c r="G20" s="39"/>
      <c r="H20" s="39"/>
      <c r="I20" s="39"/>
      <c r="J20" s="39"/>
      <c r="K20" s="39"/>
      <c r="L20" s="39"/>
      <c r="M20" s="39"/>
    </row>
    <row r="21" spans="1:18" ht="15.75">
      <c r="A21" s="41"/>
      <c r="B21" s="46" t="s">
        <v>86</v>
      </c>
      <c r="C21" s="44">
        <v>1.7000000000000001E-2</v>
      </c>
      <c r="D21" s="54">
        <v>1.4E-2</v>
      </c>
      <c r="E21" s="95"/>
      <c r="F21" s="39"/>
      <c r="G21" s="39"/>
      <c r="H21" s="39"/>
      <c r="I21" s="39"/>
      <c r="J21" s="39"/>
      <c r="K21" s="39"/>
      <c r="L21" s="39"/>
      <c r="M21" s="39"/>
    </row>
    <row r="22" spans="1:18" ht="15.75">
      <c r="A22" s="41"/>
      <c r="B22" s="46" t="s">
        <v>99</v>
      </c>
      <c r="C22" s="44">
        <v>2.1999999999999999E-2</v>
      </c>
      <c r="D22" s="54">
        <v>2.1999999999999999E-2</v>
      </c>
      <c r="E22" s="95"/>
      <c r="F22" s="39"/>
      <c r="G22" s="39"/>
      <c r="H22" s="39"/>
      <c r="I22" s="39"/>
      <c r="J22" s="39"/>
      <c r="K22" s="39"/>
      <c r="L22" s="39"/>
      <c r="M22" s="39"/>
    </row>
    <row r="23" spans="1:18" ht="15.75">
      <c r="A23" s="41"/>
      <c r="B23" s="46" t="s">
        <v>29</v>
      </c>
      <c r="C23" s="44">
        <v>6.0000000000000001E-3</v>
      </c>
      <c r="D23" s="54">
        <v>6.0000000000000001E-3</v>
      </c>
      <c r="E23" s="95"/>
      <c r="F23" s="39"/>
      <c r="G23" s="39"/>
      <c r="H23" s="39"/>
      <c r="I23" s="39"/>
      <c r="J23" s="39"/>
      <c r="K23" s="39"/>
      <c r="L23" s="39"/>
      <c r="M23" s="39"/>
    </row>
    <row r="24" spans="1:18" ht="15.75">
      <c r="A24" s="41">
        <v>149</v>
      </c>
      <c r="B24" s="48" t="s">
        <v>177</v>
      </c>
      <c r="C24" s="44"/>
      <c r="D24" s="54"/>
      <c r="E24" s="55" t="s">
        <v>67</v>
      </c>
      <c r="F24" s="57">
        <v>1.66</v>
      </c>
      <c r="G24" s="57">
        <v>3.06</v>
      </c>
      <c r="H24" s="57">
        <v>10.8</v>
      </c>
      <c r="I24" s="57">
        <v>77.7</v>
      </c>
      <c r="J24" s="59">
        <v>0.14000000000000001</v>
      </c>
      <c r="K24" s="57">
        <v>6.24</v>
      </c>
      <c r="L24" s="57">
        <v>13.7</v>
      </c>
      <c r="M24" s="57">
        <v>0.66</v>
      </c>
    </row>
    <row r="25" spans="1:18" ht="15.75">
      <c r="A25" s="41"/>
      <c r="B25" s="46" t="s">
        <v>84</v>
      </c>
      <c r="C25" s="44">
        <v>0.06</v>
      </c>
      <c r="D25" s="54">
        <v>4.4999999999999998E-2</v>
      </c>
      <c r="E25" s="55"/>
      <c r="F25" s="57"/>
      <c r="G25" s="57"/>
      <c r="H25" s="57"/>
      <c r="I25" s="57"/>
      <c r="J25" s="57"/>
      <c r="K25" s="57"/>
      <c r="L25" s="57"/>
      <c r="M25" s="57"/>
    </row>
    <row r="26" spans="1:18" ht="15.75">
      <c r="A26" s="41"/>
      <c r="B26" s="46" t="s">
        <v>178</v>
      </c>
      <c r="C26" s="44">
        <v>1.4E-2</v>
      </c>
      <c r="D26" s="54">
        <v>1.4E-2</v>
      </c>
      <c r="E26" s="55"/>
      <c r="F26" s="57"/>
      <c r="G26" s="57"/>
      <c r="H26" s="57"/>
      <c r="I26" s="57"/>
      <c r="J26" s="57"/>
      <c r="K26" s="57"/>
      <c r="L26" s="57"/>
      <c r="M26" s="57"/>
    </row>
    <row r="27" spans="1:18" ht="15.75">
      <c r="A27" s="41"/>
      <c r="B27" s="46" t="s">
        <v>85</v>
      </c>
      <c r="C27" s="44">
        <v>8.9999999999999993E-3</v>
      </c>
      <c r="D27" s="54">
        <v>7.0000000000000001E-3</v>
      </c>
      <c r="E27" s="55"/>
      <c r="F27" s="57"/>
      <c r="G27" s="57"/>
      <c r="H27" s="57"/>
      <c r="I27" s="57"/>
      <c r="J27" s="57"/>
      <c r="K27" s="57"/>
      <c r="L27" s="57"/>
      <c r="M27" s="57"/>
    </row>
    <row r="28" spans="1:18" ht="15.75">
      <c r="A28" s="41"/>
      <c r="B28" s="46" t="s">
        <v>86</v>
      </c>
      <c r="C28" s="44">
        <v>8.9999999999999993E-3</v>
      </c>
      <c r="D28" s="54">
        <v>7.0000000000000001E-3</v>
      </c>
      <c r="E28" s="55"/>
      <c r="F28" s="57"/>
      <c r="G28" s="57"/>
      <c r="H28" s="57"/>
      <c r="I28" s="57"/>
      <c r="J28" s="57"/>
      <c r="K28" s="57"/>
      <c r="L28" s="57"/>
      <c r="M28" s="57"/>
    </row>
    <row r="29" spans="1:18" ht="15.75">
      <c r="A29" s="41"/>
      <c r="B29" s="46" t="s">
        <v>28</v>
      </c>
      <c r="C29" s="44">
        <v>4.0000000000000001E-3</v>
      </c>
      <c r="D29" s="54">
        <v>4.0000000000000001E-3</v>
      </c>
      <c r="E29" s="55"/>
      <c r="F29" s="57"/>
      <c r="G29" s="57"/>
      <c r="H29" s="57"/>
      <c r="I29" s="57"/>
      <c r="J29" s="57"/>
      <c r="K29" s="57"/>
      <c r="L29" s="57"/>
      <c r="M29" s="57"/>
    </row>
    <row r="30" spans="1:18" ht="15.75">
      <c r="A30" s="41">
        <v>382</v>
      </c>
      <c r="B30" s="48" t="s">
        <v>179</v>
      </c>
      <c r="C30" s="44"/>
      <c r="D30" s="54"/>
      <c r="E30" s="55" t="s">
        <v>180</v>
      </c>
      <c r="F30" s="61">
        <v>15.64</v>
      </c>
      <c r="G30" s="61">
        <v>15.78</v>
      </c>
      <c r="H30" s="61">
        <v>12.7</v>
      </c>
      <c r="I30" s="61">
        <v>255</v>
      </c>
      <c r="J30" s="61">
        <v>0.14099999999999999</v>
      </c>
      <c r="K30" s="61">
        <v>2.7</v>
      </c>
      <c r="L30" s="61">
        <v>16.78</v>
      </c>
      <c r="M30" s="61">
        <v>2.35</v>
      </c>
    </row>
    <row r="31" spans="1:18" ht="15.75">
      <c r="A31" s="41"/>
      <c r="B31" s="46" t="s">
        <v>181</v>
      </c>
      <c r="C31" s="44">
        <v>7.9000000000000001E-2</v>
      </c>
      <c r="D31" s="54">
        <v>7.4999999999999997E-2</v>
      </c>
      <c r="E31" s="55"/>
      <c r="F31" s="39"/>
      <c r="G31" s="39"/>
      <c r="H31" s="39"/>
      <c r="I31" s="39"/>
      <c r="J31" s="39"/>
      <c r="K31" s="39"/>
      <c r="L31" s="39"/>
      <c r="M31" s="39"/>
      <c r="N31" s="75"/>
      <c r="O31" s="75"/>
      <c r="P31" s="75"/>
      <c r="Q31" s="75"/>
      <c r="R31" s="75"/>
    </row>
    <row r="32" spans="1:18" ht="15.75">
      <c r="A32" s="41"/>
      <c r="B32" s="46" t="s">
        <v>84</v>
      </c>
      <c r="C32" s="44">
        <v>0.14799999999999999</v>
      </c>
      <c r="D32" s="54">
        <v>0.111</v>
      </c>
      <c r="E32" s="55"/>
      <c r="F32" s="39"/>
      <c r="G32" s="39"/>
      <c r="H32" s="39"/>
      <c r="I32" s="39"/>
      <c r="J32" s="39"/>
      <c r="K32" s="39"/>
      <c r="L32" s="39"/>
      <c r="M32" s="39"/>
      <c r="N32" s="75"/>
      <c r="O32" s="75"/>
      <c r="P32" s="75"/>
      <c r="Q32" s="75"/>
      <c r="R32" s="75"/>
    </row>
    <row r="33" spans="1:18" ht="15.75">
      <c r="A33" s="41"/>
      <c r="B33" s="46" t="s">
        <v>28</v>
      </c>
      <c r="C33" s="44">
        <v>6.0000000000000001E-3</v>
      </c>
      <c r="D33" s="44">
        <v>6.0000000000000001E-3</v>
      </c>
      <c r="E33" s="55"/>
      <c r="F33" s="39"/>
      <c r="G33" s="39"/>
      <c r="H33" s="39"/>
      <c r="I33" s="39"/>
      <c r="J33" s="39"/>
      <c r="K33" s="39"/>
      <c r="L33" s="39"/>
      <c r="M33" s="39"/>
      <c r="N33" s="75"/>
      <c r="O33" s="75"/>
      <c r="P33" s="75"/>
      <c r="Q33" s="75"/>
      <c r="R33" s="75"/>
    </row>
    <row r="34" spans="1:18" ht="15.75">
      <c r="A34" s="41"/>
      <c r="B34" s="46" t="s">
        <v>102</v>
      </c>
      <c r="C34" s="47" t="s">
        <v>182</v>
      </c>
      <c r="D34" s="44">
        <v>2E-3</v>
      </c>
      <c r="E34" s="55"/>
      <c r="F34" s="39"/>
      <c r="G34" s="39"/>
      <c r="H34" s="39"/>
      <c r="I34" s="39"/>
      <c r="J34" s="39"/>
      <c r="K34" s="39"/>
      <c r="L34" s="39"/>
      <c r="M34" s="39"/>
      <c r="N34" s="75"/>
      <c r="O34" s="75"/>
      <c r="P34" s="75"/>
      <c r="Q34" s="75"/>
      <c r="R34" s="75"/>
    </row>
    <row r="35" spans="1:18" ht="15.75">
      <c r="A35" s="41"/>
      <c r="B35" s="46" t="s">
        <v>27</v>
      </c>
      <c r="C35" s="44">
        <v>2E-3</v>
      </c>
      <c r="D35" s="44">
        <v>2E-3</v>
      </c>
      <c r="E35" s="55"/>
      <c r="F35" s="39"/>
      <c r="G35" s="39"/>
      <c r="H35" s="39"/>
      <c r="I35" s="39"/>
      <c r="J35" s="39"/>
      <c r="K35" s="39"/>
      <c r="L35" s="39"/>
      <c r="M35" s="39"/>
      <c r="N35" s="75"/>
      <c r="O35" s="75"/>
      <c r="P35" s="75"/>
      <c r="Q35" s="75"/>
      <c r="R35" s="75"/>
    </row>
    <row r="36" spans="1:18" ht="15.75">
      <c r="A36" s="41">
        <v>527</v>
      </c>
      <c r="B36" s="48" t="s">
        <v>149</v>
      </c>
      <c r="C36" s="49"/>
      <c r="D36" s="49"/>
      <c r="E36" s="45" t="s">
        <v>71</v>
      </c>
      <c r="F36" s="39">
        <v>0.37</v>
      </c>
      <c r="G36" s="39">
        <v>0</v>
      </c>
      <c r="H36" s="39">
        <v>20.2</v>
      </c>
      <c r="I36" s="39">
        <v>82</v>
      </c>
      <c r="J36" s="39">
        <v>7.0000000000000001E-3</v>
      </c>
      <c r="K36" s="39">
        <v>0.37</v>
      </c>
      <c r="L36" s="39">
        <v>21</v>
      </c>
      <c r="M36" s="39">
        <v>1.1200000000000001</v>
      </c>
    </row>
    <row r="37" spans="1:18" ht="15.75">
      <c r="A37" s="41"/>
      <c r="B37" s="58" t="s">
        <v>150</v>
      </c>
      <c r="C37" s="44">
        <v>1.8000000000000002E-2</v>
      </c>
      <c r="D37" s="44">
        <v>0.23</v>
      </c>
      <c r="E37" s="45"/>
      <c r="F37" s="39"/>
      <c r="G37" s="39"/>
      <c r="H37" s="39"/>
      <c r="I37" s="39"/>
      <c r="J37" s="39"/>
      <c r="K37" s="39"/>
      <c r="L37" s="39"/>
      <c r="M37" s="39"/>
    </row>
    <row r="38" spans="1:18" ht="15.75">
      <c r="A38" s="41"/>
      <c r="B38" s="46" t="s">
        <v>34</v>
      </c>
      <c r="C38" s="44">
        <v>1.0999999999999999E-2</v>
      </c>
      <c r="D38" s="44">
        <v>1.0999999999999999E-2</v>
      </c>
      <c r="E38" s="45"/>
      <c r="F38" s="57"/>
      <c r="G38" s="57"/>
      <c r="H38" s="57"/>
      <c r="I38" s="57"/>
      <c r="J38" s="57"/>
      <c r="K38" s="57"/>
      <c r="L38" s="57"/>
      <c r="M38" s="57"/>
    </row>
    <row r="39" spans="1:18" ht="15.75">
      <c r="A39" s="41">
        <v>114</v>
      </c>
      <c r="B39" s="48" t="s">
        <v>74</v>
      </c>
      <c r="C39" s="44">
        <v>1.4999999999999999E-2</v>
      </c>
      <c r="D39" s="44">
        <v>1.4999999999999999E-2</v>
      </c>
      <c r="E39" s="52" t="s">
        <v>75</v>
      </c>
      <c r="F39" s="53">
        <v>1.1399999999999999</v>
      </c>
      <c r="G39" s="53">
        <v>0.12</v>
      </c>
      <c r="H39" s="53">
        <v>7.38</v>
      </c>
      <c r="I39" s="53">
        <v>35.25</v>
      </c>
      <c r="J39" s="53">
        <v>1.7000000000000001E-2</v>
      </c>
      <c r="K39" s="53">
        <v>0</v>
      </c>
      <c r="L39" s="53">
        <v>3</v>
      </c>
      <c r="M39" s="53">
        <v>0.17</v>
      </c>
    </row>
    <row r="40" spans="1:18" ht="15.75">
      <c r="A40" s="41">
        <v>115</v>
      </c>
      <c r="B40" s="48" t="s">
        <v>95</v>
      </c>
      <c r="C40" s="44">
        <v>0.03</v>
      </c>
      <c r="D40" s="44">
        <v>0.03</v>
      </c>
      <c r="E40" s="45" t="s">
        <v>96</v>
      </c>
      <c r="F40" s="57">
        <v>1.96</v>
      </c>
      <c r="G40" s="57">
        <v>0.35</v>
      </c>
      <c r="H40" s="57">
        <v>9.93</v>
      </c>
      <c r="I40" s="57">
        <v>51.8</v>
      </c>
      <c r="J40" s="59">
        <v>5.2999999999999999E-2</v>
      </c>
      <c r="K40" s="60">
        <v>2.7799999999999998E-2</v>
      </c>
      <c r="L40" s="57">
        <v>10.41</v>
      </c>
      <c r="M40" s="59">
        <v>1.1599999999999999</v>
      </c>
    </row>
    <row r="41" spans="1:18" ht="15.75">
      <c r="A41" s="41"/>
      <c r="B41" s="56" t="s">
        <v>97</v>
      </c>
      <c r="C41" s="44"/>
      <c r="D41" s="54"/>
      <c r="E41" s="55"/>
      <c r="F41" s="57"/>
      <c r="G41" s="57"/>
      <c r="H41" s="57"/>
      <c r="I41" s="57"/>
      <c r="J41" s="57"/>
      <c r="K41" s="57"/>
      <c r="L41" s="57"/>
      <c r="M41" s="57"/>
    </row>
    <row r="42" spans="1:18" ht="15.75">
      <c r="A42" s="41">
        <v>534</v>
      </c>
      <c r="B42" s="48" t="s">
        <v>42</v>
      </c>
      <c r="C42" s="44"/>
      <c r="D42" s="44"/>
      <c r="E42" s="45" t="s">
        <v>71</v>
      </c>
      <c r="F42" s="57">
        <v>4.33</v>
      </c>
      <c r="G42" s="57">
        <v>3.7</v>
      </c>
      <c r="H42" s="57">
        <v>7.17</v>
      </c>
      <c r="I42" s="57">
        <v>79.099999999999994</v>
      </c>
      <c r="J42" s="59">
        <v>5.8999999999999997E-2</v>
      </c>
      <c r="K42" s="57">
        <v>1.94</v>
      </c>
      <c r="L42" s="57">
        <v>179</v>
      </c>
      <c r="M42" s="57">
        <v>0.15</v>
      </c>
    </row>
    <row r="43" spans="1:18" ht="15.75">
      <c r="A43" s="41"/>
      <c r="B43" s="46" t="s">
        <v>68</v>
      </c>
      <c r="C43" s="44">
        <v>0.157</v>
      </c>
      <c r="D43" s="44" t="s">
        <v>183</v>
      </c>
      <c r="E43" s="45"/>
      <c r="F43" s="57"/>
      <c r="G43" s="57"/>
      <c r="H43" s="57"/>
      <c r="I43" s="57"/>
      <c r="J43" s="57"/>
      <c r="K43" s="57"/>
      <c r="L43" s="57"/>
      <c r="M43" s="57"/>
    </row>
    <row r="44" spans="1:18" ht="15.75">
      <c r="A44" s="41">
        <v>583</v>
      </c>
      <c r="B44" s="48" t="s">
        <v>184</v>
      </c>
      <c r="C44" s="44"/>
      <c r="D44" s="44"/>
      <c r="E44" s="52" t="s">
        <v>92</v>
      </c>
      <c r="F44" s="39">
        <v>6</v>
      </c>
      <c r="G44" s="39">
        <v>10.4</v>
      </c>
      <c r="H44" s="39">
        <v>22.55</v>
      </c>
      <c r="I44" s="39">
        <v>203.6</v>
      </c>
      <c r="J44" s="39">
        <v>7.0000000000000007E-2</v>
      </c>
      <c r="K44" s="39">
        <v>1.19</v>
      </c>
      <c r="L44" s="39">
        <v>113.9</v>
      </c>
      <c r="M44" s="39">
        <v>0.5</v>
      </c>
    </row>
    <row r="45" spans="1:18" ht="15.75">
      <c r="A45" s="41"/>
      <c r="B45" s="46" t="s">
        <v>27</v>
      </c>
      <c r="C45" s="44">
        <v>5.5E-2</v>
      </c>
      <c r="D45" s="44">
        <v>5.5E-2</v>
      </c>
      <c r="E45" s="52"/>
      <c r="F45" s="57"/>
      <c r="G45" s="57"/>
      <c r="H45" s="57"/>
      <c r="I45" s="57"/>
      <c r="J45" s="57"/>
      <c r="K45" s="57"/>
      <c r="L45" s="57"/>
      <c r="M45" s="57"/>
    </row>
    <row r="46" spans="1:18" ht="15.75">
      <c r="A46" s="41"/>
      <c r="B46" s="46" t="s">
        <v>34</v>
      </c>
      <c r="C46" s="44">
        <v>8.0000000000000002E-3</v>
      </c>
      <c r="D46" s="44">
        <v>8.0000000000000002E-3</v>
      </c>
      <c r="E46" s="52"/>
      <c r="F46" s="57"/>
      <c r="G46" s="57"/>
      <c r="H46" s="57"/>
      <c r="I46" s="57"/>
      <c r="J46" s="57"/>
      <c r="K46" s="57"/>
      <c r="L46" s="57"/>
      <c r="M46" s="57"/>
    </row>
    <row r="47" spans="1:18" ht="15.75">
      <c r="A47" s="41"/>
      <c r="B47" s="46" t="s">
        <v>29</v>
      </c>
      <c r="C47" s="44">
        <v>1.0999999999999999E-2</v>
      </c>
      <c r="D47" s="44">
        <v>1.0999999999999999E-2</v>
      </c>
      <c r="E47" s="52"/>
      <c r="F47" s="57"/>
      <c r="G47" s="57"/>
      <c r="H47" s="57"/>
      <c r="I47" s="57"/>
      <c r="J47" s="57"/>
      <c r="K47" s="57"/>
      <c r="L47" s="57"/>
      <c r="M47" s="57"/>
    </row>
    <row r="48" spans="1:18" ht="15.75">
      <c r="A48" s="41"/>
      <c r="B48" s="46" t="s">
        <v>102</v>
      </c>
      <c r="C48" s="79" t="s">
        <v>185</v>
      </c>
      <c r="D48" s="47">
        <v>1.2999999999999999E-3</v>
      </c>
      <c r="E48" s="52"/>
      <c r="F48" s="57"/>
      <c r="G48" s="57"/>
      <c r="H48" s="57"/>
      <c r="I48" s="57"/>
      <c r="J48" s="57"/>
      <c r="K48" s="57"/>
      <c r="L48" s="57"/>
      <c r="M48" s="57"/>
    </row>
    <row r="49" spans="1:18" ht="15.75">
      <c r="A49" s="41"/>
      <c r="B49" s="46" t="s">
        <v>186</v>
      </c>
      <c r="C49" s="47">
        <v>1.1999999999999999E-3</v>
      </c>
      <c r="D49" s="47">
        <v>1.1999999999999999E-3</v>
      </c>
      <c r="E49" s="52"/>
      <c r="F49" s="57"/>
      <c r="G49" s="57"/>
      <c r="H49" s="57"/>
      <c r="I49" s="57"/>
      <c r="J49" s="57"/>
      <c r="K49" s="57"/>
      <c r="L49" s="57"/>
      <c r="M49" s="57"/>
      <c r="N49" s="68"/>
      <c r="O49" s="68"/>
      <c r="P49" s="68"/>
      <c r="Q49" s="68"/>
      <c r="R49" s="68"/>
    </row>
    <row r="50" spans="1:18" ht="15.75">
      <c r="A50" s="96">
        <v>118</v>
      </c>
      <c r="B50" s="43" t="s">
        <v>43</v>
      </c>
      <c r="C50" s="44">
        <v>0.19500000000000001</v>
      </c>
      <c r="D50" s="44">
        <v>0.15</v>
      </c>
      <c r="E50" s="52" t="s">
        <v>71</v>
      </c>
      <c r="F50" s="57">
        <v>1.62</v>
      </c>
      <c r="G50" s="57">
        <v>0.36</v>
      </c>
      <c r="H50" s="57">
        <v>14.58</v>
      </c>
      <c r="I50" s="57">
        <v>77.400000000000006</v>
      </c>
      <c r="J50" s="57">
        <v>0.08</v>
      </c>
      <c r="K50" s="57">
        <v>108</v>
      </c>
      <c r="L50" s="57">
        <v>61.2</v>
      </c>
      <c r="M50" s="57">
        <v>0.54</v>
      </c>
      <c r="N50" s="68"/>
      <c r="O50" s="68"/>
      <c r="P50" s="68"/>
      <c r="Q50" s="68"/>
      <c r="R50" s="68"/>
    </row>
    <row r="51" spans="1:18" ht="15.75">
      <c r="A51" s="97"/>
      <c r="B51" s="98" t="s">
        <v>187</v>
      </c>
      <c r="C51" s="99"/>
      <c r="D51" s="99"/>
      <c r="E51" s="100"/>
      <c r="F51" s="81">
        <f t="shared" ref="F51:M51" si="0">SUM(F5:F50)</f>
        <v>47.139999999999993</v>
      </c>
      <c r="G51" s="81">
        <f t="shared" si="0"/>
        <v>55.769999999999996</v>
      </c>
      <c r="H51" s="81">
        <f t="shared" si="0"/>
        <v>160.78</v>
      </c>
      <c r="I51" s="81">
        <f t="shared" si="0"/>
        <v>1321.5</v>
      </c>
      <c r="J51" s="66">
        <f t="shared" si="0"/>
        <v>0.75900000000000001</v>
      </c>
      <c r="K51" s="81">
        <f t="shared" si="0"/>
        <v>130.06780000000001</v>
      </c>
      <c r="L51" s="81">
        <f t="shared" si="0"/>
        <v>834.41</v>
      </c>
      <c r="M51" s="66">
        <f t="shared" si="0"/>
        <v>8.93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activeCell="B62" sqref="B62"/>
    </sheetView>
  </sheetViews>
  <sheetFormatPr defaultColWidth="9" defaultRowHeight="15"/>
  <cols>
    <col min="1" max="1" width="5" style="35" customWidth="1"/>
    <col min="2" max="2" width="32.85546875" style="35" customWidth="1"/>
    <col min="3" max="5" width="9" style="35"/>
    <col min="6" max="8" width="9.28515625" style="35" customWidth="1"/>
    <col min="9" max="9" width="9.5703125" style="35" customWidth="1"/>
    <col min="10" max="13" width="9.28515625" style="35" customWidth="1"/>
    <col min="14" max="16384" width="9" style="35"/>
  </cols>
  <sheetData>
    <row r="1" spans="1:13" ht="12.75" customHeight="1">
      <c r="A1" s="184" t="s">
        <v>49</v>
      </c>
      <c r="B1" s="185" t="s">
        <v>50</v>
      </c>
      <c r="C1" s="187" t="s">
        <v>51</v>
      </c>
      <c r="D1" s="188" t="s">
        <v>52</v>
      </c>
      <c r="E1" s="181" t="s">
        <v>53</v>
      </c>
      <c r="F1" s="196" t="s">
        <v>54</v>
      </c>
      <c r="G1" s="196" t="s">
        <v>55</v>
      </c>
      <c r="H1" s="196" t="s">
        <v>56</v>
      </c>
      <c r="I1" s="196" t="s">
        <v>57</v>
      </c>
      <c r="J1" s="198" t="s">
        <v>58</v>
      </c>
      <c r="K1" s="198"/>
      <c r="L1" s="198" t="s">
        <v>59</v>
      </c>
      <c r="M1" s="198"/>
    </row>
    <row r="2" spans="1:13">
      <c r="A2" s="184"/>
      <c r="B2" s="185"/>
      <c r="C2" s="187"/>
      <c r="D2" s="188"/>
      <c r="E2" s="181"/>
      <c r="F2" s="196"/>
      <c r="G2" s="196"/>
      <c r="H2" s="196"/>
      <c r="I2" s="196"/>
      <c r="J2" s="90" t="s">
        <v>60</v>
      </c>
      <c r="K2" s="90" t="s">
        <v>61</v>
      </c>
      <c r="L2" s="90" t="s">
        <v>62</v>
      </c>
      <c r="M2" s="90" t="s">
        <v>63</v>
      </c>
    </row>
    <row r="3" spans="1:13" ht="15.75">
      <c r="A3" s="37"/>
      <c r="B3" s="38" t="s">
        <v>188</v>
      </c>
      <c r="C3" s="59"/>
      <c r="D3" s="59"/>
      <c r="E3" s="39"/>
      <c r="F3" s="57"/>
      <c r="G3" s="57"/>
      <c r="H3" s="57"/>
      <c r="I3" s="57"/>
      <c r="J3" s="91"/>
      <c r="K3" s="91"/>
      <c r="L3" s="91"/>
      <c r="M3" s="91"/>
    </row>
    <row r="4" spans="1:13">
      <c r="A4" s="41"/>
      <c r="B4" s="53" t="s">
        <v>172</v>
      </c>
      <c r="C4" s="59"/>
      <c r="D4" s="59"/>
      <c r="E4" s="39"/>
      <c r="F4" s="57"/>
      <c r="G4" s="57"/>
      <c r="H4" s="57"/>
      <c r="I4" s="57"/>
      <c r="J4" s="57"/>
      <c r="K4" s="57"/>
      <c r="L4" s="57"/>
      <c r="M4" s="57"/>
    </row>
    <row r="5" spans="1:13" ht="15.75">
      <c r="A5" s="50">
        <v>112</v>
      </c>
      <c r="B5" s="51" t="s">
        <v>78</v>
      </c>
      <c r="E5" s="52" t="s">
        <v>162</v>
      </c>
      <c r="F5" s="59">
        <v>0.32100000000000001</v>
      </c>
      <c r="G5" s="57">
        <v>0.04</v>
      </c>
      <c r="H5" s="59">
        <v>1.004</v>
      </c>
      <c r="I5" s="57">
        <v>5.62</v>
      </c>
      <c r="J5" s="59">
        <v>1.2E-2</v>
      </c>
      <c r="K5" s="59">
        <v>4.0140000000000002</v>
      </c>
      <c r="L5" s="59">
        <v>9.3230000000000004</v>
      </c>
      <c r="M5" s="59">
        <v>0.24099999999999999</v>
      </c>
    </row>
    <row r="6" spans="1:13" ht="15.75">
      <c r="A6" s="50"/>
      <c r="B6" s="58" t="s">
        <v>80</v>
      </c>
      <c r="C6" s="44">
        <v>4.2000000000000003E-2</v>
      </c>
      <c r="D6" s="44">
        <v>0.04</v>
      </c>
      <c r="E6" s="52"/>
      <c r="F6" s="57"/>
      <c r="G6" s="57"/>
      <c r="H6" s="57"/>
      <c r="I6" s="57"/>
      <c r="J6" s="59"/>
      <c r="K6" s="57"/>
      <c r="L6" s="57"/>
      <c r="M6" s="57"/>
    </row>
    <row r="7" spans="1:13" ht="15.75">
      <c r="A7" s="41">
        <v>307</v>
      </c>
      <c r="B7" s="48" t="s">
        <v>100</v>
      </c>
      <c r="C7" s="44"/>
      <c r="D7" s="44"/>
      <c r="E7" s="45" t="s">
        <v>101</v>
      </c>
      <c r="F7" s="57">
        <v>8.5299999999999994</v>
      </c>
      <c r="G7" s="57">
        <v>13.25</v>
      </c>
      <c r="H7" s="57">
        <v>2.29</v>
      </c>
      <c r="I7" s="57">
        <v>161.41</v>
      </c>
      <c r="J7" s="59">
        <v>6.0999999999999999E-2</v>
      </c>
      <c r="K7" s="57">
        <v>0.31</v>
      </c>
      <c r="L7" s="57">
        <v>80.709999999999994</v>
      </c>
      <c r="M7" s="57">
        <v>1.52</v>
      </c>
    </row>
    <row r="8" spans="1:13" ht="15.75">
      <c r="A8" s="41"/>
      <c r="B8" s="46" t="s">
        <v>102</v>
      </c>
      <c r="C8" s="44" t="s">
        <v>103</v>
      </c>
      <c r="D8" s="44">
        <v>6.0999999999999999E-2</v>
      </c>
      <c r="E8" s="45"/>
      <c r="F8" s="57"/>
      <c r="G8" s="57"/>
      <c r="H8" s="57"/>
      <c r="I8" s="57"/>
      <c r="J8" s="57"/>
      <c r="K8" s="57"/>
      <c r="L8" s="57"/>
      <c r="M8" s="57"/>
    </row>
    <row r="9" spans="1:13" ht="15.75">
      <c r="A9" s="41"/>
      <c r="B9" s="46" t="s">
        <v>68</v>
      </c>
      <c r="C9" s="44">
        <v>3.7999999999999999E-2</v>
      </c>
      <c r="D9" s="44">
        <v>3.7999999999999999E-2</v>
      </c>
      <c r="E9" s="45"/>
      <c r="F9" s="57"/>
      <c r="G9" s="57"/>
      <c r="H9" s="57"/>
      <c r="I9" s="57"/>
      <c r="J9" s="57"/>
      <c r="K9" s="57"/>
      <c r="L9" s="57"/>
      <c r="M9" s="57"/>
    </row>
    <row r="10" spans="1:13" ht="15.75">
      <c r="A10" s="41"/>
      <c r="B10" s="46" t="s">
        <v>28</v>
      </c>
      <c r="C10" s="47">
        <v>3.6000000000000003E-3</v>
      </c>
      <c r="D10" s="47">
        <v>3.6000000000000003E-3</v>
      </c>
      <c r="E10" s="45"/>
      <c r="F10" s="57"/>
      <c r="G10" s="57"/>
      <c r="H10" s="57"/>
      <c r="I10" s="57"/>
      <c r="J10" s="57"/>
      <c r="K10" s="57"/>
      <c r="L10" s="57"/>
      <c r="M10" s="57"/>
    </row>
    <row r="11" spans="1:13" ht="15.75">
      <c r="A11" s="41">
        <v>506</v>
      </c>
      <c r="B11" s="51" t="s">
        <v>189</v>
      </c>
      <c r="C11" s="44"/>
      <c r="D11" s="44"/>
      <c r="E11" s="45" t="s">
        <v>71</v>
      </c>
      <c r="F11" s="57">
        <v>1.1200000000000001</v>
      </c>
      <c r="G11" s="57">
        <v>0.97</v>
      </c>
      <c r="H11" s="57">
        <v>12.99</v>
      </c>
      <c r="I11" s="57">
        <v>64.900000000000006</v>
      </c>
      <c r="J11" s="59">
        <v>2.9000000000000001E-2</v>
      </c>
      <c r="K11" s="57">
        <v>0.97</v>
      </c>
      <c r="L11" s="57">
        <v>48.5</v>
      </c>
      <c r="M11" s="59">
        <v>0.33600000000000002</v>
      </c>
    </row>
    <row r="12" spans="1:13" ht="15.75">
      <c r="A12" s="41"/>
      <c r="B12" s="46" t="s">
        <v>190</v>
      </c>
      <c r="C12" s="49">
        <v>3.6000000000000002E-4</v>
      </c>
      <c r="D12" s="49">
        <v>3.6000000000000002E-4</v>
      </c>
      <c r="E12" s="45"/>
      <c r="F12" s="57"/>
      <c r="G12" s="57"/>
      <c r="H12" s="57"/>
      <c r="I12" s="57"/>
      <c r="J12" s="57"/>
      <c r="K12" s="57"/>
      <c r="L12" s="57"/>
      <c r="M12" s="57"/>
    </row>
    <row r="13" spans="1:13" ht="15.75">
      <c r="A13" s="41"/>
      <c r="B13" s="46" t="s">
        <v>34</v>
      </c>
      <c r="C13" s="44">
        <v>1.0999999999999999E-2</v>
      </c>
      <c r="D13" s="44">
        <v>1.0999999999999999E-2</v>
      </c>
      <c r="E13" s="45"/>
      <c r="F13" s="57"/>
      <c r="G13" s="57"/>
      <c r="H13" s="57"/>
      <c r="I13" s="57"/>
      <c r="J13" s="57"/>
      <c r="K13" s="57"/>
      <c r="L13" s="57"/>
      <c r="M13" s="57"/>
    </row>
    <row r="14" spans="1:13" ht="15.75">
      <c r="A14" s="41"/>
      <c r="B14" s="46" t="s">
        <v>68</v>
      </c>
      <c r="C14" s="44">
        <v>3.6999999999999998E-2</v>
      </c>
      <c r="D14" s="44">
        <v>3.6999999999999998E-2</v>
      </c>
      <c r="E14" s="45"/>
      <c r="F14" s="57"/>
      <c r="G14" s="57"/>
      <c r="H14" s="57"/>
      <c r="I14" s="57"/>
      <c r="J14" s="57"/>
      <c r="K14" s="57"/>
      <c r="L14" s="57"/>
      <c r="M14" s="57"/>
    </row>
    <row r="15" spans="1:13" ht="15.75">
      <c r="A15" s="41">
        <v>114</v>
      </c>
      <c r="B15" s="48" t="s">
        <v>74</v>
      </c>
      <c r="C15" s="44">
        <v>1.4999999999999999E-2</v>
      </c>
      <c r="D15" s="44">
        <v>1.4999999999999999E-2</v>
      </c>
      <c r="E15" s="52" t="s">
        <v>75</v>
      </c>
      <c r="F15" s="53">
        <v>1.1399999999999999</v>
      </c>
      <c r="G15" s="53">
        <v>0.12</v>
      </c>
      <c r="H15" s="53">
        <v>7.38</v>
      </c>
      <c r="I15" s="53">
        <v>35.25</v>
      </c>
      <c r="J15" s="53">
        <v>1.7000000000000001E-2</v>
      </c>
      <c r="K15" s="53">
        <v>0</v>
      </c>
      <c r="L15" s="53">
        <v>3</v>
      </c>
      <c r="M15" s="53">
        <v>0.17</v>
      </c>
    </row>
    <row r="16" spans="1:13" ht="15.75">
      <c r="A16" s="41">
        <v>537</v>
      </c>
      <c r="B16" s="43" t="s">
        <v>142</v>
      </c>
      <c r="C16" s="44">
        <v>0.15</v>
      </c>
      <c r="D16" s="54">
        <v>0.15</v>
      </c>
      <c r="E16" s="55" t="s">
        <v>71</v>
      </c>
      <c r="F16" s="39">
        <v>0.75</v>
      </c>
      <c r="G16" s="39">
        <v>0.15</v>
      </c>
      <c r="H16" s="39">
        <v>15.15</v>
      </c>
      <c r="I16" s="39">
        <v>69</v>
      </c>
      <c r="J16" s="39">
        <v>1.4999999999999999E-2</v>
      </c>
      <c r="K16" s="39">
        <v>3</v>
      </c>
      <c r="L16" s="39">
        <v>10.5</v>
      </c>
      <c r="M16" s="39">
        <v>2.1</v>
      </c>
    </row>
    <row r="17" spans="1:18" ht="15.75">
      <c r="A17" s="41"/>
      <c r="B17" s="56" t="s">
        <v>116</v>
      </c>
      <c r="C17" s="44"/>
      <c r="D17" s="44"/>
      <c r="E17" s="45"/>
      <c r="F17" s="57"/>
      <c r="G17" s="57"/>
      <c r="H17" s="57"/>
      <c r="I17" s="57"/>
      <c r="J17" s="57"/>
      <c r="K17" s="57"/>
      <c r="L17" s="57"/>
      <c r="M17" s="57"/>
    </row>
    <row r="18" spans="1:18" ht="15.75">
      <c r="A18" s="41">
        <v>112</v>
      </c>
      <c r="B18" s="48" t="s">
        <v>78</v>
      </c>
      <c r="C18" s="44"/>
      <c r="D18" s="44"/>
      <c r="E18" s="45" t="s">
        <v>79</v>
      </c>
      <c r="F18" s="39">
        <v>0.748</v>
      </c>
      <c r="G18" s="39">
        <v>0.13600000000000001</v>
      </c>
      <c r="H18" s="39">
        <v>2.5840000000000001</v>
      </c>
      <c r="I18" s="39">
        <v>16.32</v>
      </c>
      <c r="J18" s="39">
        <v>4.1000000000000002E-2</v>
      </c>
      <c r="K18" s="39">
        <v>17</v>
      </c>
      <c r="L18" s="39">
        <v>9.52</v>
      </c>
      <c r="M18" s="39">
        <v>0.61199999999999999</v>
      </c>
    </row>
    <row r="19" spans="1:18" ht="15.75">
      <c r="A19" s="41"/>
      <c r="B19" s="46" t="s">
        <v>117</v>
      </c>
      <c r="C19" s="44">
        <v>7.2999999999999995E-2</v>
      </c>
      <c r="D19" s="44">
        <v>6.8000000000000005E-2</v>
      </c>
      <c r="E19" s="45"/>
      <c r="F19" s="39"/>
      <c r="G19" s="39"/>
      <c r="H19" s="39"/>
      <c r="I19" s="39"/>
      <c r="J19" s="39"/>
      <c r="K19" s="39"/>
      <c r="L19" s="39"/>
      <c r="M19" s="39"/>
      <c r="N19" s="75"/>
      <c r="O19" s="75"/>
      <c r="P19" s="75"/>
      <c r="Q19" s="75"/>
      <c r="R19" s="75"/>
    </row>
    <row r="20" spans="1:18" ht="15.75">
      <c r="A20" s="50">
        <v>136</v>
      </c>
      <c r="B20" s="43" t="s">
        <v>191</v>
      </c>
      <c r="C20" s="44"/>
      <c r="D20" s="44"/>
      <c r="E20" s="52" t="s">
        <v>67</v>
      </c>
      <c r="F20" s="77">
        <v>1.56</v>
      </c>
      <c r="G20" s="77">
        <v>3.2</v>
      </c>
      <c r="H20" s="77">
        <v>8.66</v>
      </c>
      <c r="I20" s="77">
        <v>69.8</v>
      </c>
      <c r="J20" s="44">
        <v>0.05</v>
      </c>
      <c r="K20" s="77">
        <v>6.6</v>
      </c>
      <c r="L20" s="77">
        <v>27.1</v>
      </c>
      <c r="M20" s="77">
        <v>1.1000000000000001</v>
      </c>
    </row>
    <row r="21" spans="1:18" ht="15.75">
      <c r="A21" s="41"/>
      <c r="B21" s="58" t="s">
        <v>41</v>
      </c>
      <c r="C21" s="44">
        <v>5.2999999999999999E-2</v>
      </c>
      <c r="D21" s="44">
        <v>4.2000000000000003E-2</v>
      </c>
      <c r="E21" s="45"/>
      <c r="F21" s="57"/>
      <c r="G21" s="57"/>
      <c r="H21" s="57"/>
      <c r="I21" s="57"/>
      <c r="J21" s="57"/>
      <c r="K21" s="57"/>
      <c r="L21" s="57"/>
      <c r="M21" s="57"/>
    </row>
    <row r="22" spans="1:18" ht="15.75">
      <c r="A22" s="41"/>
      <c r="B22" s="58" t="s">
        <v>85</v>
      </c>
      <c r="C22" s="44">
        <v>8.0000000000000002E-3</v>
      </c>
      <c r="D22" s="44">
        <v>7.0000000000000001E-3</v>
      </c>
      <c r="E22" s="45"/>
      <c r="F22" s="57"/>
      <c r="G22" s="57"/>
      <c r="H22" s="57"/>
      <c r="I22" s="57"/>
      <c r="J22" s="57"/>
      <c r="K22" s="57"/>
      <c r="L22" s="57"/>
      <c r="M22" s="57"/>
    </row>
    <row r="23" spans="1:18" ht="15.75">
      <c r="A23" s="41"/>
      <c r="B23" s="58" t="s">
        <v>86</v>
      </c>
      <c r="C23" s="44">
        <v>9.0000000000000011E-3</v>
      </c>
      <c r="D23" s="44">
        <v>7.0000000000000001E-3</v>
      </c>
      <c r="E23" s="45"/>
      <c r="F23" s="57"/>
      <c r="G23" s="57"/>
      <c r="H23" s="57"/>
      <c r="I23" s="57"/>
      <c r="J23" s="57"/>
      <c r="K23" s="57"/>
      <c r="L23" s="57"/>
      <c r="M23" s="57"/>
    </row>
    <row r="24" spans="1:18" ht="15.75">
      <c r="A24" s="41"/>
      <c r="B24" s="46" t="s">
        <v>84</v>
      </c>
      <c r="C24" s="44">
        <v>3.7999999999999999E-2</v>
      </c>
      <c r="D24" s="44">
        <v>2.8000000000000001E-2</v>
      </c>
      <c r="E24" s="45"/>
      <c r="F24" s="57"/>
      <c r="G24" s="57"/>
      <c r="H24" s="57"/>
      <c r="I24" s="57"/>
      <c r="J24" s="57"/>
      <c r="K24" s="57"/>
      <c r="L24" s="57"/>
      <c r="M24" s="57"/>
    </row>
    <row r="25" spans="1:18" ht="15.75">
      <c r="A25" s="41"/>
      <c r="B25" s="46" t="s">
        <v>28</v>
      </c>
      <c r="C25" s="44">
        <v>3.0000000000000001E-3</v>
      </c>
      <c r="D25" s="44">
        <v>3.0000000000000001E-3</v>
      </c>
      <c r="E25" s="45"/>
      <c r="F25" s="57"/>
      <c r="G25" s="57"/>
      <c r="H25" s="57"/>
      <c r="I25" s="57"/>
      <c r="J25" s="57"/>
      <c r="K25" s="57"/>
      <c r="L25" s="57"/>
      <c r="M25" s="57"/>
    </row>
    <row r="26" spans="1:18" ht="15.75">
      <c r="A26" s="41"/>
      <c r="B26" s="46" t="s">
        <v>99</v>
      </c>
      <c r="C26" s="47">
        <v>2E-3</v>
      </c>
      <c r="D26" s="47">
        <v>2E-3</v>
      </c>
      <c r="E26" s="45"/>
      <c r="F26" s="57"/>
      <c r="G26" s="57"/>
      <c r="H26" s="57"/>
      <c r="I26" s="57"/>
      <c r="J26" s="57"/>
      <c r="K26" s="57"/>
      <c r="L26" s="57"/>
      <c r="M26" s="57"/>
    </row>
    <row r="27" spans="1:18" ht="15.75">
      <c r="A27" s="101"/>
      <c r="B27" s="102" t="s">
        <v>12</v>
      </c>
      <c r="C27" s="44">
        <v>2E-3</v>
      </c>
      <c r="D27" s="44">
        <v>2E-3</v>
      </c>
      <c r="E27" s="103"/>
      <c r="F27" s="104"/>
      <c r="G27" s="104"/>
      <c r="H27" s="104"/>
      <c r="I27" s="104"/>
      <c r="J27" s="104"/>
      <c r="K27" s="104"/>
      <c r="L27" s="104"/>
      <c r="M27" s="104"/>
    </row>
    <row r="28" spans="1:18" ht="15.75">
      <c r="A28" s="41">
        <v>394</v>
      </c>
      <c r="B28" s="48" t="s">
        <v>192</v>
      </c>
      <c r="C28" s="44"/>
      <c r="D28" s="44"/>
      <c r="E28" s="52" t="s">
        <v>98</v>
      </c>
      <c r="F28" s="61">
        <v>8.24</v>
      </c>
      <c r="G28" s="61">
        <v>7.58</v>
      </c>
      <c r="H28" s="61">
        <v>5.19</v>
      </c>
      <c r="I28" s="61">
        <v>121.91</v>
      </c>
      <c r="J28" s="61">
        <v>0.04</v>
      </c>
      <c r="K28" s="61">
        <v>1.49</v>
      </c>
      <c r="L28" s="61">
        <v>11.35</v>
      </c>
      <c r="M28" s="61">
        <v>1.3140000000000001</v>
      </c>
    </row>
    <row r="29" spans="1:18" ht="15.75">
      <c r="A29" s="41"/>
      <c r="B29" s="46" t="s">
        <v>163</v>
      </c>
      <c r="C29" s="44">
        <v>4.3999999999999997E-2</v>
      </c>
      <c r="D29" s="44">
        <v>4.2000000000000003E-2</v>
      </c>
      <c r="E29" s="52"/>
      <c r="F29" s="39"/>
      <c r="G29" s="39"/>
      <c r="H29" s="39"/>
      <c r="I29" s="39"/>
      <c r="J29" s="39"/>
      <c r="K29" s="39"/>
      <c r="L29" s="39"/>
      <c r="M29" s="39"/>
    </row>
    <row r="30" spans="1:18" ht="15.75">
      <c r="A30" s="41"/>
      <c r="B30" s="46" t="s">
        <v>24</v>
      </c>
      <c r="C30" s="44">
        <v>8.0000000000000002E-3</v>
      </c>
      <c r="D30" s="44">
        <v>8.0000000000000002E-3</v>
      </c>
      <c r="E30" s="52"/>
      <c r="F30" s="39"/>
      <c r="G30" s="39"/>
      <c r="H30" s="39"/>
      <c r="I30" s="39"/>
      <c r="J30" s="39"/>
      <c r="K30" s="39"/>
      <c r="L30" s="39"/>
      <c r="M30" s="39"/>
    </row>
    <row r="31" spans="1:18" ht="15.75">
      <c r="A31" s="41"/>
      <c r="B31" s="46" t="s">
        <v>28</v>
      </c>
      <c r="C31" s="44">
        <v>1E-3</v>
      </c>
      <c r="D31" s="44">
        <v>1E-3</v>
      </c>
      <c r="E31" s="52"/>
      <c r="F31" s="39"/>
      <c r="G31" s="39"/>
      <c r="H31" s="39"/>
      <c r="I31" s="39"/>
      <c r="J31" s="39"/>
      <c r="K31" s="39"/>
      <c r="L31" s="39"/>
      <c r="M31" s="39"/>
    </row>
    <row r="32" spans="1:18" ht="15.75">
      <c r="A32" s="41"/>
      <c r="B32" s="46" t="s">
        <v>86</v>
      </c>
      <c r="C32" s="44">
        <v>2.3E-2</v>
      </c>
      <c r="D32" s="44">
        <v>1.9E-2</v>
      </c>
      <c r="E32" s="52"/>
      <c r="F32" s="39"/>
      <c r="G32" s="39"/>
      <c r="H32" s="39"/>
      <c r="I32" s="39"/>
      <c r="J32" s="39"/>
      <c r="K32" s="39"/>
      <c r="L32" s="39"/>
      <c r="M32" s="39"/>
    </row>
    <row r="33" spans="1:18" ht="15.75">
      <c r="A33" s="41">
        <v>439</v>
      </c>
      <c r="B33" s="48" t="s">
        <v>193</v>
      </c>
      <c r="C33" s="59"/>
      <c r="D33" s="59"/>
      <c r="E33" s="45"/>
      <c r="F33" s="39"/>
      <c r="G33" s="39"/>
      <c r="H33" s="39"/>
      <c r="I33" s="39"/>
      <c r="J33" s="39"/>
      <c r="K33" s="39"/>
      <c r="L33" s="39"/>
      <c r="M33" s="39"/>
    </row>
    <row r="34" spans="1:18" ht="15.75">
      <c r="A34" s="41"/>
      <c r="B34" s="105" t="s">
        <v>194</v>
      </c>
      <c r="C34" s="59"/>
      <c r="D34" s="59"/>
      <c r="E34" s="45" t="s">
        <v>195</v>
      </c>
      <c r="F34" s="39">
        <v>2.38</v>
      </c>
      <c r="G34" s="39">
        <v>4.91</v>
      </c>
      <c r="H34" s="57">
        <v>26.17</v>
      </c>
      <c r="I34" s="39">
        <v>98.34</v>
      </c>
      <c r="J34" s="39">
        <v>0.06</v>
      </c>
      <c r="K34" s="39">
        <v>18.079999999999998</v>
      </c>
      <c r="L34" s="39">
        <v>39.65</v>
      </c>
      <c r="M34" s="39">
        <v>1.66</v>
      </c>
    </row>
    <row r="35" spans="1:18" ht="15.75">
      <c r="A35" s="41"/>
      <c r="B35" s="46" t="s">
        <v>84</v>
      </c>
      <c r="C35" s="44">
        <v>7.8E-2</v>
      </c>
      <c r="D35" s="44">
        <v>5.9000000000000004E-2</v>
      </c>
      <c r="E35" s="45"/>
      <c r="F35" s="39"/>
      <c r="G35" s="39"/>
      <c r="H35" s="39"/>
      <c r="I35" s="39"/>
      <c r="J35" s="39"/>
      <c r="K35" s="39"/>
      <c r="L35" s="39"/>
      <c r="M35" s="39"/>
      <c r="N35" s="75"/>
      <c r="O35" s="75"/>
      <c r="P35" s="75"/>
      <c r="Q35" s="75"/>
      <c r="R35" s="75"/>
    </row>
    <row r="36" spans="1:18" ht="15.75">
      <c r="A36" s="41"/>
      <c r="B36" s="46" t="s">
        <v>29</v>
      </c>
      <c r="C36" s="44">
        <v>2E-3</v>
      </c>
      <c r="D36" s="44">
        <v>2E-3</v>
      </c>
      <c r="E36" s="45"/>
      <c r="F36" s="39"/>
      <c r="G36" s="39"/>
      <c r="H36" s="39"/>
      <c r="I36" s="39"/>
      <c r="J36" s="39"/>
      <c r="K36" s="39"/>
      <c r="L36" s="39"/>
      <c r="M36" s="39"/>
      <c r="N36" s="75"/>
      <c r="O36" s="75"/>
      <c r="P36" s="75"/>
      <c r="Q36" s="75"/>
      <c r="R36" s="75"/>
    </row>
    <row r="37" spans="1:18" ht="15.75">
      <c r="A37" s="41"/>
      <c r="B37" s="46" t="s">
        <v>83</v>
      </c>
      <c r="C37" s="44">
        <v>6.7000000000000004E-2</v>
      </c>
      <c r="D37" s="44">
        <v>0.05</v>
      </c>
      <c r="E37" s="45"/>
      <c r="F37" s="39"/>
      <c r="G37" s="39"/>
      <c r="H37" s="39"/>
      <c r="I37" s="39"/>
      <c r="J37" s="39"/>
      <c r="K37" s="39"/>
      <c r="L37" s="39"/>
      <c r="M37" s="39"/>
      <c r="N37" s="75"/>
      <c r="O37" s="75"/>
      <c r="P37" s="75"/>
      <c r="Q37" s="75"/>
      <c r="R37" s="75"/>
    </row>
    <row r="38" spans="1:18" ht="15.75">
      <c r="A38" s="41"/>
      <c r="B38" s="46" t="s">
        <v>28</v>
      </c>
      <c r="C38" s="44">
        <v>2E-3</v>
      </c>
      <c r="D38" s="44">
        <v>2E-3</v>
      </c>
      <c r="E38" s="45"/>
      <c r="F38" s="39"/>
      <c r="G38" s="39"/>
      <c r="H38" s="39"/>
      <c r="I38" s="39"/>
      <c r="J38" s="39"/>
      <c r="K38" s="39"/>
      <c r="L38" s="39"/>
      <c r="M38" s="39"/>
      <c r="N38" s="75"/>
      <c r="O38" s="75"/>
      <c r="P38" s="75"/>
      <c r="Q38" s="75"/>
      <c r="R38" s="75"/>
    </row>
    <row r="39" spans="1:18" ht="15.75">
      <c r="A39" s="41"/>
      <c r="B39" s="46" t="s">
        <v>85</v>
      </c>
      <c r="C39" s="44">
        <v>3.0000000000000001E-3</v>
      </c>
      <c r="D39" s="47">
        <v>2E-3</v>
      </c>
      <c r="E39" s="45"/>
      <c r="F39" s="39"/>
      <c r="G39" s="39"/>
      <c r="H39" s="39"/>
      <c r="I39" s="39"/>
      <c r="J39" s="39"/>
      <c r="K39" s="39"/>
      <c r="L39" s="39"/>
      <c r="M39" s="39"/>
      <c r="N39" s="75"/>
      <c r="O39" s="75"/>
      <c r="P39" s="75"/>
      <c r="Q39" s="75"/>
      <c r="R39" s="75"/>
    </row>
    <row r="40" spans="1:18" ht="15.75">
      <c r="A40" s="41"/>
      <c r="B40" s="46" t="s">
        <v>86</v>
      </c>
      <c r="C40" s="44">
        <v>4.0000000000000001E-3</v>
      </c>
      <c r="D40" s="44">
        <v>3.0000000000000001E-3</v>
      </c>
      <c r="E40" s="45"/>
      <c r="F40" s="39"/>
      <c r="G40" s="39"/>
      <c r="H40" s="39"/>
      <c r="I40" s="39"/>
      <c r="J40" s="39"/>
      <c r="K40" s="39"/>
      <c r="L40" s="39"/>
      <c r="M40" s="39"/>
      <c r="N40" s="75"/>
      <c r="O40" s="75"/>
      <c r="P40" s="75"/>
      <c r="Q40" s="75"/>
      <c r="R40" s="75"/>
    </row>
    <row r="41" spans="1:18" ht="15.75">
      <c r="A41" s="41"/>
      <c r="B41" s="46" t="s">
        <v>99</v>
      </c>
      <c r="C41" s="44">
        <v>5.0000000000000001E-3</v>
      </c>
      <c r="D41" s="44">
        <v>5.0000000000000001E-3</v>
      </c>
      <c r="E41" s="45"/>
      <c r="F41" s="39"/>
      <c r="G41" s="39"/>
      <c r="H41" s="39"/>
      <c r="I41" s="39"/>
      <c r="J41" s="39"/>
      <c r="K41" s="39"/>
      <c r="L41" s="39"/>
      <c r="M41" s="39"/>
      <c r="N41" s="75"/>
      <c r="O41" s="75"/>
      <c r="P41" s="75"/>
      <c r="Q41" s="75"/>
      <c r="R41" s="75"/>
    </row>
    <row r="42" spans="1:18" ht="15.75">
      <c r="A42" s="41"/>
      <c r="B42" s="46" t="s">
        <v>27</v>
      </c>
      <c r="C42" s="44">
        <v>1E-3</v>
      </c>
      <c r="D42" s="44">
        <v>1E-3</v>
      </c>
      <c r="E42" s="45"/>
      <c r="F42" s="39"/>
      <c r="G42" s="39"/>
      <c r="H42" s="39"/>
      <c r="I42" s="39"/>
      <c r="J42" s="39"/>
      <c r="K42" s="39"/>
      <c r="L42" s="39"/>
      <c r="M42" s="39"/>
      <c r="N42" s="75"/>
      <c r="O42" s="75"/>
      <c r="P42" s="75"/>
      <c r="Q42" s="75"/>
      <c r="R42" s="75"/>
    </row>
    <row r="43" spans="1:18" ht="15.75">
      <c r="A43" s="41">
        <v>526</v>
      </c>
      <c r="B43" s="48" t="s">
        <v>93</v>
      </c>
      <c r="C43" s="44"/>
      <c r="D43" s="44"/>
      <c r="E43" s="45" t="s">
        <v>71</v>
      </c>
      <c r="F43" s="39">
        <v>0.36</v>
      </c>
      <c r="G43" s="39">
        <v>0.14000000000000001</v>
      </c>
      <c r="H43" s="39">
        <v>16.63</v>
      </c>
      <c r="I43" s="39">
        <v>69.099999999999994</v>
      </c>
      <c r="J43" s="39">
        <v>1.4E-2</v>
      </c>
      <c r="K43" s="39">
        <v>3.1</v>
      </c>
      <c r="L43" s="39">
        <v>15.8</v>
      </c>
      <c r="M43" s="39">
        <v>0.79</v>
      </c>
    </row>
    <row r="44" spans="1:18" ht="15.75">
      <c r="A44" s="41"/>
      <c r="B44" s="46" t="s">
        <v>94</v>
      </c>
      <c r="C44" s="44">
        <v>3.3000000000000002E-2</v>
      </c>
      <c r="D44" s="44">
        <v>2.9000000000000001E-2</v>
      </c>
      <c r="E44" s="45"/>
      <c r="F44" s="39"/>
      <c r="G44" s="39"/>
      <c r="H44" s="39"/>
      <c r="I44" s="39"/>
      <c r="J44" s="39"/>
      <c r="K44" s="39"/>
      <c r="L44" s="39"/>
      <c r="M44" s="39"/>
    </row>
    <row r="45" spans="1:18" ht="15.75">
      <c r="A45" s="41"/>
      <c r="B45" s="46" t="s">
        <v>34</v>
      </c>
      <c r="C45" s="44">
        <v>0.01</v>
      </c>
      <c r="D45" s="44">
        <v>0.01</v>
      </c>
      <c r="E45" s="45"/>
      <c r="F45" s="39"/>
      <c r="G45" s="39"/>
      <c r="H45" s="39"/>
      <c r="I45" s="39"/>
      <c r="J45" s="39"/>
      <c r="K45" s="39"/>
      <c r="L45" s="39"/>
      <c r="M45" s="39"/>
    </row>
    <row r="46" spans="1:18" ht="15.75">
      <c r="A46" s="41">
        <v>114</v>
      </c>
      <c r="B46" s="48" t="s">
        <v>74</v>
      </c>
      <c r="C46" s="44">
        <v>1.4999999999999999E-2</v>
      </c>
      <c r="D46" s="44">
        <v>1.4999999999999999E-2</v>
      </c>
      <c r="E46" s="52" t="s">
        <v>75</v>
      </c>
      <c r="F46" s="53">
        <v>1.1399999999999999</v>
      </c>
      <c r="G46" s="53">
        <v>0.12</v>
      </c>
      <c r="H46" s="53">
        <v>7.38</v>
      </c>
      <c r="I46" s="53">
        <v>35.25</v>
      </c>
      <c r="J46" s="53">
        <v>1.7000000000000001E-2</v>
      </c>
      <c r="K46" s="53">
        <v>0</v>
      </c>
      <c r="L46" s="53">
        <v>3</v>
      </c>
      <c r="M46" s="53">
        <v>0.17</v>
      </c>
    </row>
    <row r="47" spans="1:18" ht="15.75">
      <c r="A47" s="41">
        <v>115</v>
      </c>
      <c r="B47" s="48" t="s">
        <v>95</v>
      </c>
      <c r="C47" s="44">
        <v>0.03</v>
      </c>
      <c r="D47" s="44">
        <v>0.03</v>
      </c>
      <c r="E47" s="45" t="s">
        <v>96</v>
      </c>
      <c r="F47" s="57">
        <v>1.96</v>
      </c>
      <c r="G47" s="57">
        <v>0.35</v>
      </c>
      <c r="H47" s="57">
        <v>9.93</v>
      </c>
      <c r="I47" s="57">
        <v>51.8</v>
      </c>
      <c r="J47" s="59">
        <v>5.2999999999999999E-2</v>
      </c>
      <c r="K47" s="60">
        <v>2.7799999999999998E-2</v>
      </c>
      <c r="L47" s="57">
        <v>10.41</v>
      </c>
      <c r="M47" s="59">
        <v>1.1599999999999999</v>
      </c>
    </row>
    <row r="48" spans="1:18" ht="15.75">
      <c r="A48" s="41"/>
      <c r="B48" s="56" t="s">
        <v>97</v>
      </c>
      <c r="C48" s="44"/>
      <c r="D48" s="44"/>
      <c r="E48" s="52"/>
      <c r="F48" s="57"/>
      <c r="G48" s="57"/>
      <c r="H48" s="57"/>
      <c r="I48" s="57"/>
      <c r="J48" s="57"/>
      <c r="K48" s="57"/>
      <c r="L48" s="57"/>
      <c r="M48" s="77"/>
    </row>
    <row r="49" spans="1:13" ht="15.75">
      <c r="A49" s="41">
        <v>319</v>
      </c>
      <c r="B49" s="67" t="s">
        <v>129</v>
      </c>
      <c r="C49" s="44"/>
      <c r="D49" s="44"/>
      <c r="E49" s="78" t="s">
        <v>122</v>
      </c>
      <c r="F49" s="61">
        <v>11.18</v>
      </c>
      <c r="G49" s="61">
        <v>11.74</v>
      </c>
      <c r="H49" s="61">
        <v>11.13</v>
      </c>
      <c r="I49" s="61">
        <v>197.98</v>
      </c>
      <c r="J49" s="61">
        <v>3.2000000000000001E-2</v>
      </c>
      <c r="K49" s="61">
        <v>0.27900000000000003</v>
      </c>
      <c r="L49" s="61">
        <v>138.35</v>
      </c>
      <c r="M49" s="61">
        <v>0.47</v>
      </c>
    </row>
    <row r="50" spans="1:13" ht="15.75">
      <c r="A50" s="41"/>
      <c r="B50" s="46" t="s">
        <v>11</v>
      </c>
      <c r="C50" s="44">
        <v>6.6000000000000003E-2</v>
      </c>
      <c r="D50" s="44">
        <v>6.5000000000000002E-2</v>
      </c>
      <c r="E50" s="56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41"/>
      <c r="B51" s="46" t="s">
        <v>130</v>
      </c>
      <c r="C51" s="44">
        <v>4.0000000000000001E-3</v>
      </c>
      <c r="D51" s="44">
        <v>4.0000000000000001E-3</v>
      </c>
      <c r="E51" s="56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41"/>
      <c r="B52" s="46" t="s">
        <v>102</v>
      </c>
      <c r="C52" s="106" t="s">
        <v>131</v>
      </c>
      <c r="D52" s="47">
        <v>1.5E-3</v>
      </c>
      <c r="E52" s="56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41"/>
      <c r="B53" s="46" t="s">
        <v>34</v>
      </c>
      <c r="C53" s="44">
        <v>4.0000000000000001E-3</v>
      </c>
      <c r="D53" s="44">
        <v>4.0000000000000001E-3</v>
      </c>
      <c r="E53" s="56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41"/>
      <c r="B54" s="46" t="s">
        <v>12</v>
      </c>
      <c r="C54" s="44">
        <v>2E-3</v>
      </c>
      <c r="D54" s="44">
        <v>2E-3</v>
      </c>
      <c r="E54" s="56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41"/>
      <c r="B55" s="58" t="s">
        <v>27</v>
      </c>
      <c r="C55" s="44">
        <v>2E-3</v>
      </c>
      <c r="D55" s="44">
        <v>2E-3</v>
      </c>
      <c r="E55" s="45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41"/>
      <c r="B56" s="46" t="s">
        <v>28</v>
      </c>
      <c r="C56" s="44">
        <v>2E-3</v>
      </c>
      <c r="D56" s="44">
        <v>2E-3</v>
      </c>
      <c r="E56" s="45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41">
        <v>449</v>
      </c>
      <c r="B57" s="48" t="s">
        <v>132</v>
      </c>
      <c r="C57" s="44"/>
      <c r="D57" s="44"/>
      <c r="E57" s="52" t="s">
        <v>133</v>
      </c>
      <c r="F57" s="39">
        <v>0.52</v>
      </c>
      <c r="G57" s="61">
        <v>1.27</v>
      </c>
      <c r="H57" s="61">
        <v>3.14</v>
      </c>
      <c r="I57" s="61">
        <v>26.1</v>
      </c>
      <c r="J57" s="60">
        <v>6.6E-3</v>
      </c>
      <c r="K57" s="61">
        <v>0.14599999999999999</v>
      </c>
      <c r="L57" s="61">
        <v>18.02</v>
      </c>
      <c r="M57" s="61">
        <v>0.03</v>
      </c>
    </row>
    <row r="58" spans="1:13" ht="15.75">
      <c r="A58" s="41"/>
      <c r="B58" s="46" t="s">
        <v>68</v>
      </c>
      <c r="C58" s="44">
        <v>1.4999999999999999E-2</v>
      </c>
      <c r="D58" s="44">
        <v>1.4999999999999999E-2</v>
      </c>
      <c r="E58" s="52"/>
      <c r="F58" s="39"/>
      <c r="G58" s="61"/>
      <c r="H58" s="61"/>
      <c r="I58" s="61"/>
      <c r="J58" s="61"/>
      <c r="K58" s="61"/>
      <c r="L58" s="61"/>
      <c r="M58" s="61"/>
    </row>
    <row r="59" spans="1:13" ht="15.75">
      <c r="A59" s="41"/>
      <c r="B59" s="46" t="s">
        <v>27</v>
      </c>
      <c r="C59" s="44">
        <v>8.0000000000000004E-4</v>
      </c>
      <c r="D59" s="44">
        <v>8.0000000000000004E-4</v>
      </c>
      <c r="E59" s="52"/>
      <c r="F59" s="39"/>
      <c r="G59" s="61"/>
      <c r="H59" s="61"/>
      <c r="I59" s="61"/>
      <c r="J59" s="61"/>
      <c r="K59" s="61"/>
      <c r="L59" s="61"/>
      <c r="M59" s="61"/>
    </row>
    <row r="60" spans="1:13" ht="15.75">
      <c r="A60" s="41"/>
      <c r="B60" s="46" t="s">
        <v>28</v>
      </c>
      <c r="C60" s="47">
        <v>8.0000000000000004E-4</v>
      </c>
      <c r="D60" s="47">
        <v>8.0000000000000004E-4</v>
      </c>
      <c r="E60" s="52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41"/>
      <c r="B61" s="46" t="s">
        <v>34</v>
      </c>
      <c r="C61" s="44">
        <v>2E-3</v>
      </c>
      <c r="D61" s="44">
        <v>2E-3</v>
      </c>
      <c r="E61" s="52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41">
        <v>536</v>
      </c>
      <c r="B62" s="48" t="s">
        <v>196</v>
      </c>
      <c r="C62" s="44"/>
      <c r="D62" s="44"/>
      <c r="E62" s="45" t="s">
        <v>71</v>
      </c>
      <c r="F62" s="39">
        <v>7.47</v>
      </c>
      <c r="G62" s="39">
        <v>4.78</v>
      </c>
      <c r="H62" s="39">
        <v>12.7</v>
      </c>
      <c r="I62" s="39">
        <v>129.9</v>
      </c>
      <c r="J62" s="39">
        <v>4.3999999999999997E-2</v>
      </c>
      <c r="K62" s="39">
        <v>0.89</v>
      </c>
      <c r="L62" s="39">
        <v>177.8</v>
      </c>
      <c r="M62" s="39">
        <v>0.15</v>
      </c>
    </row>
    <row r="63" spans="1:13">
      <c r="A63" s="41"/>
      <c r="B63" s="46" t="s">
        <v>169</v>
      </c>
      <c r="C63" s="44">
        <v>0.154</v>
      </c>
      <c r="D63" s="44">
        <v>0.15</v>
      </c>
      <c r="E63" s="42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41"/>
      <c r="B64" s="67" t="s">
        <v>135</v>
      </c>
      <c r="C64" s="70"/>
      <c r="D64" s="70"/>
      <c r="E64" s="39"/>
      <c r="F64" s="66">
        <f t="shared" ref="F64:M64" si="0">SUM(F5:F63)</f>
        <v>47.419000000000004</v>
      </c>
      <c r="G64" s="66">
        <f t="shared" si="0"/>
        <v>48.756000000000007</v>
      </c>
      <c r="H64" s="66">
        <f t="shared" si="0"/>
        <v>142.32799999999997</v>
      </c>
      <c r="I64" s="81">
        <f t="shared" si="0"/>
        <v>1152.68</v>
      </c>
      <c r="J64" s="66">
        <f t="shared" si="0"/>
        <v>0.49160000000000004</v>
      </c>
      <c r="K64" s="66">
        <f t="shared" si="0"/>
        <v>55.906800000000004</v>
      </c>
      <c r="L64" s="81">
        <f t="shared" si="0"/>
        <v>603.0329999999999</v>
      </c>
      <c r="M64" s="70">
        <f t="shared" si="0"/>
        <v>11.823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4"/>
  <sheetViews>
    <sheetView topLeftCell="A17" workbookViewId="0">
      <selection activeCell="G85" sqref="G85"/>
    </sheetView>
  </sheetViews>
  <sheetFormatPr defaultColWidth="9" defaultRowHeight="15"/>
  <cols>
    <col min="1" max="1" width="4.85546875" style="35" customWidth="1"/>
    <col min="2" max="2" width="34.42578125" style="35" customWidth="1"/>
    <col min="3" max="4" width="9" style="35"/>
    <col min="5" max="5" width="9.85546875" style="35" customWidth="1"/>
    <col min="6" max="8" width="9.28515625" style="35" customWidth="1"/>
    <col min="9" max="9" width="9.5703125" style="35" customWidth="1"/>
    <col min="10" max="13" width="9.28515625" style="35" customWidth="1"/>
    <col min="14" max="16384" width="9" style="35"/>
  </cols>
  <sheetData>
    <row r="1" spans="1:18" ht="12.75" customHeight="1">
      <c r="A1" s="202" t="s">
        <v>49</v>
      </c>
      <c r="B1" s="203" t="s">
        <v>50</v>
      </c>
      <c r="C1" s="204" t="s">
        <v>51</v>
      </c>
      <c r="D1" s="205" t="s">
        <v>52</v>
      </c>
      <c r="E1" s="206" t="s">
        <v>53</v>
      </c>
      <c r="F1" s="199" t="s">
        <v>54</v>
      </c>
      <c r="G1" s="199" t="s">
        <v>55</v>
      </c>
      <c r="H1" s="199" t="s">
        <v>56</v>
      </c>
      <c r="I1" s="199" t="s">
        <v>57</v>
      </c>
      <c r="J1" s="200" t="s">
        <v>58</v>
      </c>
      <c r="K1" s="200"/>
      <c r="L1" s="201" t="s">
        <v>59</v>
      </c>
      <c r="M1" s="201"/>
    </row>
    <row r="2" spans="1:18">
      <c r="A2" s="202"/>
      <c r="B2" s="203"/>
      <c r="C2" s="204"/>
      <c r="D2" s="205"/>
      <c r="E2" s="206"/>
      <c r="F2" s="199"/>
      <c r="G2" s="199"/>
      <c r="H2" s="199"/>
      <c r="I2" s="199"/>
      <c r="J2" s="139" t="s">
        <v>60</v>
      </c>
      <c r="K2" s="139" t="s">
        <v>61</v>
      </c>
      <c r="L2" s="139" t="s">
        <v>62</v>
      </c>
      <c r="M2" s="140" t="s">
        <v>63</v>
      </c>
    </row>
    <row r="3" spans="1:18">
      <c r="A3" s="141"/>
      <c r="B3" s="142" t="s">
        <v>197</v>
      </c>
      <c r="C3" s="143"/>
      <c r="D3" s="143"/>
      <c r="E3" s="144"/>
      <c r="F3" s="145"/>
      <c r="G3" s="145"/>
      <c r="H3" s="145"/>
      <c r="I3" s="145"/>
      <c r="J3" s="146"/>
      <c r="K3" s="146"/>
      <c r="L3" s="146"/>
      <c r="M3" s="146"/>
    </row>
    <row r="4" spans="1:18">
      <c r="A4" s="147"/>
      <c r="B4" s="148" t="s">
        <v>273</v>
      </c>
      <c r="C4" s="143"/>
      <c r="D4" s="143"/>
      <c r="E4" s="149"/>
      <c r="F4" s="145"/>
      <c r="G4" s="145"/>
      <c r="H4" s="145"/>
      <c r="I4" s="145"/>
      <c r="J4" s="145"/>
      <c r="K4" s="145"/>
      <c r="L4" s="145"/>
      <c r="M4" s="145"/>
    </row>
    <row r="5" spans="1:18">
      <c r="A5" s="150">
        <v>97</v>
      </c>
      <c r="B5" s="151" t="s">
        <v>198</v>
      </c>
      <c r="C5" s="152"/>
      <c r="D5" s="153"/>
      <c r="E5" s="154" t="s">
        <v>109</v>
      </c>
      <c r="F5" s="148">
        <v>4.2300000000000004</v>
      </c>
      <c r="G5" s="148">
        <v>6.84</v>
      </c>
      <c r="H5" s="148">
        <v>6.26</v>
      </c>
      <c r="I5" s="148">
        <v>104.05</v>
      </c>
      <c r="J5" s="148">
        <v>1.7000000000000001E-2</v>
      </c>
      <c r="K5" s="152">
        <v>8.4000000000000005E-2</v>
      </c>
      <c r="L5" s="148">
        <v>115.9</v>
      </c>
      <c r="M5" s="148">
        <v>0.25</v>
      </c>
    </row>
    <row r="6" spans="1:18">
      <c r="A6" s="147"/>
      <c r="B6" s="155" t="s">
        <v>110</v>
      </c>
      <c r="C6" s="152">
        <v>1.0999999999999999E-2</v>
      </c>
      <c r="D6" s="152">
        <v>1.0999999999999999E-2</v>
      </c>
      <c r="E6" s="149"/>
      <c r="F6" s="144"/>
      <c r="G6" s="144"/>
      <c r="H6" s="144"/>
      <c r="I6" s="144"/>
      <c r="J6" s="144"/>
      <c r="K6" s="144"/>
      <c r="L6" s="144"/>
      <c r="M6" s="144"/>
    </row>
    <row r="7" spans="1:18">
      <c r="A7" s="147"/>
      <c r="B7" s="155" t="s">
        <v>28</v>
      </c>
      <c r="C7" s="152">
        <v>5.0000000000000001E-3</v>
      </c>
      <c r="D7" s="152">
        <v>5.0000000000000001E-3</v>
      </c>
      <c r="E7" s="149"/>
      <c r="F7" s="144"/>
      <c r="G7" s="144"/>
      <c r="H7" s="144"/>
      <c r="I7" s="144"/>
      <c r="J7" s="144"/>
      <c r="K7" s="144"/>
      <c r="L7" s="144"/>
      <c r="M7" s="144"/>
    </row>
    <row r="8" spans="1:18">
      <c r="A8" s="147"/>
      <c r="B8" s="31" t="s">
        <v>24</v>
      </c>
      <c r="C8" s="152">
        <v>1.4999999999999999E-2</v>
      </c>
      <c r="D8" s="152">
        <v>1.4999999999999999E-2</v>
      </c>
      <c r="E8" s="149"/>
      <c r="F8" s="144"/>
      <c r="G8" s="144"/>
      <c r="H8" s="144"/>
      <c r="I8" s="144"/>
      <c r="J8" s="144"/>
      <c r="K8" s="144"/>
      <c r="L8" s="144"/>
      <c r="M8" s="144"/>
    </row>
    <row r="9" spans="1:18">
      <c r="A9" s="147">
        <v>170</v>
      </c>
      <c r="B9" s="131" t="s">
        <v>199</v>
      </c>
      <c r="C9" s="156"/>
      <c r="D9" s="156"/>
      <c r="E9" s="157" t="s">
        <v>67</v>
      </c>
      <c r="F9" s="144">
        <v>4.33</v>
      </c>
      <c r="G9" s="144">
        <v>4.6399999999999997</v>
      </c>
      <c r="H9" s="144">
        <v>14.86</v>
      </c>
      <c r="I9" s="144">
        <v>119</v>
      </c>
      <c r="J9" s="144">
        <v>0.05</v>
      </c>
      <c r="K9" s="144">
        <v>1.1499999999999999</v>
      </c>
      <c r="L9" s="144">
        <v>140</v>
      </c>
      <c r="M9" s="144">
        <v>0.23</v>
      </c>
    </row>
    <row r="10" spans="1:18">
      <c r="A10" s="147"/>
      <c r="B10" s="155" t="s">
        <v>130</v>
      </c>
      <c r="C10" s="156">
        <v>1.0999999999999999E-2</v>
      </c>
      <c r="D10" s="156">
        <v>1.0999999999999999E-2</v>
      </c>
      <c r="E10" s="157"/>
      <c r="F10" s="145"/>
      <c r="G10" s="145"/>
      <c r="H10" s="145"/>
      <c r="I10" s="145"/>
      <c r="J10" s="145"/>
      <c r="K10" s="145"/>
      <c r="L10" s="145"/>
      <c r="M10" s="145"/>
      <c r="N10" s="68"/>
      <c r="O10" s="69"/>
      <c r="P10" s="69"/>
      <c r="Q10" s="69"/>
      <c r="R10" s="69"/>
    </row>
    <row r="11" spans="1:18">
      <c r="A11" s="147"/>
      <c r="B11" s="155" t="s">
        <v>68</v>
      </c>
      <c r="C11" s="156">
        <v>0.106</v>
      </c>
      <c r="D11" s="156">
        <v>0.106</v>
      </c>
      <c r="E11" s="157"/>
      <c r="F11" s="145"/>
      <c r="G11" s="145"/>
      <c r="H11" s="145"/>
      <c r="I11" s="145"/>
      <c r="J11" s="145"/>
      <c r="K11" s="145"/>
      <c r="L11" s="145"/>
      <c r="M11" s="145"/>
      <c r="N11" s="68"/>
      <c r="O11" s="69"/>
      <c r="P11" s="69"/>
      <c r="Q11" s="69"/>
      <c r="R11" s="69"/>
    </row>
    <row r="12" spans="1:18">
      <c r="A12" s="147"/>
      <c r="B12" s="155" t="s">
        <v>28</v>
      </c>
      <c r="C12" s="156">
        <v>0.01</v>
      </c>
      <c r="D12" s="156">
        <v>0.01</v>
      </c>
      <c r="E12" s="157"/>
      <c r="F12" s="145"/>
      <c r="G12" s="145"/>
      <c r="H12" s="145"/>
      <c r="I12" s="145"/>
      <c r="J12" s="145"/>
      <c r="K12" s="145"/>
      <c r="L12" s="145"/>
      <c r="M12" s="145"/>
      <c r="N12" s="68"/>
      <c r="O12" s="69"/>
      <c r="P12" s="69"/>
      <c r="Q12" s="69"/>
      <c r="R12" s="69"/>
    </row>
    <row r="13" spans="1:18">
      <c r="A13" s="147">
        <v>505</v>
      </c>
      <c r="B13" s="158" t="s">
        <v>200</v>
      </c>
      <c r="C13" s="152"/>
      <c r="D13" s="152"/>
      <c r="E13" s="157" t="s">
        <v>71</v>
      </c>
      <c r="F13" s="145">
        <v>7.0000000000000007E-2</v>
      </c>
      <c r="G13" s="145">
        <v>0</v>
      </c>
      <c r="H13" s="145">
        <v>11.35</v>
      </c>
      <c r="I13" s="145">
        <v>45.5</v>
      </c>
      <c r="J13" s="145">
        <v>0</v>
      </c>
      <c r="K13" s="145">
        <v>1.04</v>
      </c>
      <c r="L13" s="145">
        <v>3.7</v>
      </c>
      <c r="M13" s="145">
        <v>0.28999999999999998</v>
      </c>
    </row>
    <row r="14" spans="1:18">
      <c r="A14" s="147"/>
      <c r="B14" s="155" t="s">
        <v>73</v>
      </c>
      <c r="C14" s="159">
        <v>3.6000000000000002E-4</v>
      </c>
      <c r="D14" s="159">
        <v>3.6000000000000002E-4</v>
      </c>
      <c r="E14" s="157"/>
      <c r="F14" s="145"/>
      <c r="G14" s="145"/>
      <c r="H14" s="145"/>
      <c r="I14" s="145"/>
      <c r="J14" s="145"/>
      <c r="K14" s="145"/>
      <c r="L14" s="145"/>
      <c r="M14" s="145"/>
    </row>
    <row r="15" spans="1:18">
      <c r="A15" s="147"/>
      <c r="B15" s="155" t="s">
        <v>34</v>
      </c>
      <c r="C15" s="152">
        <v>1.0999999999999999E-2</v>
      </c>
      <c r="D15" s="152">
        <v>1.0999999999999999E-2</v>
      </c>
      <c r="E15" s="157"/>
      <c r="F15" s="145"/>
      <c r="G15" s="145"/>
      <c r="H15" s="145"/>
      <c r="I15" s="145"/>
      <c r="J15" s="145"/>
      <c r="K15" s="145"/>
      <c r="L15" s="145"/>
      <c r="M15" s="145"/>
    </row>
    <row r="16" spans="1:18">
      <c r="A16" s="147"/>
      <c r="B16" s="155" t="s">
        <v>72</v>
      </c>
      <c r="C16" s="152">
        <v>6.0000000000000001E-3</v>
      </c>
      <c r="D16" s="152">
        <v>5.0000000000000001E-3</v>
      </c>
      <c r="E16" s="157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147">
        <v>114</v>
      </c>
      <c r="B17" s="158" t="s">
        <v>74</v>
      </c>
      <c r="C17" s="152">
        <v>1.4999999999999999E-2</v>
      </c>
      <c r="D17" s="152">
        <v>1.4999999999999999E-2</v>
      </c>
      <c r="E17" s="157" t="s">
        <v>75</v>
      </c>
      <c r="F17" s="148">
        <v>1.1399999999999999</v>
      </c>
      <c r="G17" s="148">
        <v>0.12</v>
      </c>
      <c r="H17" s="148">
        <v>7.38</v>
      </c>
      <c r="I17" s="148">
        <v>35.25</v>
      </c>
      <c r="J17" s="148">
        <v>1.7000000000000001E-2</v>
      </c>
      <c r="K17" s="148">
        <v>0</v>
      </c>
      <c r="L17" s="148">
        <v>3</v>
      </c>
      <c r="M17" s="148">
        <v>0.17</v>
      </c>
    </row>
    <row r="18" spans="1:13">
      <c r="A18" s="147">
        <v>118</v>
      </c>
      <c r="B18" s="136" t="s">
        <v>201</v>
      </c>
      <c r="C18" s="156">
        <v>0.156</v>
      </c>
      <c r="D18" s="156">
        <v>0.12</v>
      </c>
      <c r="E18" s="157" t="s">
        <v>195</v>
      </c>
      <c r="F18" s="144">
        <v>1.8</v>
      </c>
      <c r="G18" s="144">
        <v>0.60000000000000009</v>
      </c>
      <c r="H18" s="144">
        <v>25.2</v>
      </c>
      <c r="I18" s="144">
        <v>115</v>
      </c>
      <c r="J18" s="144">
        <v>0.05</v>
      </c>
      <c r="K18" s="144">
        <v>12</v>
      </c>
      <c r="L18" s="144">
        <v>10</v>
      </c>
      <c r="M18" s="144">
        <v>0.72</v>
      </c>
    </row>
    <row r="19" spans="1:13">
      <c r="A19" s="147"/>
      <c r="B19" s="149" t="s">
        <v>77</v>
      </c>
      <c r="C19" s="156"/>
      <c r="D19" s="156"/>
      <c r="E19" s="157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147">
        <v>112</v>
      </c>
      <c r="B20" s="158" t="s">
        <v>78</v>
      </c>
      <c r="C20" s="160"/>
      <c r="D20" s="160"/>
      <c r="E20" s="157" t="s">
        <v>79</v>
      </c>
      <c r="F20" s="144">
        <v>0.54400000000000004</v>
      </c>
      <c r="G20" s="144">
        <v>6.8000000000000005E-2</v>
      </c>
      <c r="H20" s="144">
        <v>1.7010000000000001</v>
      </c>
      <c r="I20" s="144">
        <v>9.5259999999999998</v>
      </c>
      <c r="J20" s="144">
        <v>0.02</v>
      </c>
      <c r="K20" s="144">
        <v>6.8040000000000003</v>
      </c>
      <c r="L20" s="144">
        <v>15.648999999999999</v>
      </c>
      <c r="M20" s="144">
        <v>0.40799999999999997</v>
      </c>
    </row>
    <row r="21" spans="1:13">
      <c r="A21" s="147"/>
      <c r="B21" s="155" t="s">
        <v>80</v>
      </c>
      <c r="C21" s="152">
        <v>7.0999999999999994E-2</v>
      </c>
      <c r="D21" s="152">
        <v>6.8000000000000005E-2</v>
      </c>
      <c r="E21" s="149"/>
      <c r="F21" s="144"/>
      <c r="G21" s="144"/>
      <c r="H21" s="144"/>
      <c r="I21" s="144"/>
      <c r="J21" s="144"/>
      <c r="K21" s="144"/>
      <c r="L21" s="144"/>
      <c r="M21" s="144"/>
    </row>
    <row r="22" spans="1:13">
      <c r="A22" s="147">
        <v>151</v>
      </c>
      <c r="B22" s="136" t="s">
        <v>202</v>
      </c>
      <c r="C22" s="156"/>
      <c r="D22" s="156"/>
      <c r="E22" s="157" t="s">
        <v>203</v>
      </c>
      <c r="F22" s="145">
        <v>0.86</v>
      </c>
      <c r="G22" s="145">
        <v>1.87</v>
      </c>
      <c r="H22" s="145">
        <v>6.32</v>
      </c>
      <c r="I22" s="145">
        <v>45.5</v>
      </c>
      <c r="J22" s="145">
        <v>0.04</v>
      </c>
      <c r="K22" s="145">
        <v>4.0999999999999996</v>
      </c>
      <c r="L22" s="145">
        <v>7.7</v>
      </c>
      <c r="M22" s="145">
        <v>0.43</v>
      </c>
    </row>
    <row r="23" spans="1:13">
      <c r="A23" s="147"/>
      <c r="B23" s="31" t="s">
        <v>204</v>
      </c>
      <c r="C23" s="156">
        <v>2.8000000000000001E-2</v>
      </c>
      <c r="D23" s="161">
        <v>2.4E-2</v>
      </c>
      <c r="E23" s="157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147"/>
      <c r="B24" s="155" t="s">
        <v>84</v>
      </c>
      <c r="C24" s="156">
        <v>4.8000000000000001E-2</v>
      </c>
      <c r="D24" s="156">
        <v>3.6000000000000004E-2</v>
      </c>
      <c r="E24" s="149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147"/>
      <c r="B25" s="155" t="s">
        <v>85</v>
      </c>
      <c r="C25" s="156">
        <v>9.0000000000000011E-3</v>
      </c>
      <c r="D25" s="156">
        <v>7.0000000000000001E-3</v>
      </c>
      <c r="E25" s="157"/>
      <c r="F25" s="145"/>
      <c r="G25" s="145"/>
      <c r="H25" s="145"/>
      <c r="I25" s="145"/>
      <c r="J25" s="145"/>
      <c r="K25" s="145"/>
      <c r="L25" s="145"/>
      <c r="M25" s="145"/>
    </row>
    <row r="26" spans="1:13">
      <c r="A26" s="147"/>
      <c r="B26" s="155" t="s">
        <v>86</v>
      </c>
      <c r="C26" s="156">
        <v>9.0000000000000011E-3</v>
      </c>
      <c r="D26" s="156">
        <v>7.0000000000000001E-3</v>
      </c>
      <c r="E26" s="157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147"/>
      <c r="B27" s="155" t="s">
        <v>29</v>
      </c>
      <c r="C27" s="161">
        <v>1.8000000000000002E-3</v>
      </c>
      <c r="D27" s="161">
        <v>1.8000000000000002E-3</v>
      </c>
      <c r="E27" s="157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147"/>
      <c r="B28" s="31" t="s">
        <v>205</v>
      </c>
      <c r="C28" s="156"/>
      <c r="D28" s="156"/>
      <c r="E28" s="157" t="s">
        <v>206</v>
      </c>
      <c r="F28" s="145">
        <v>1.04</v>
      </c>
      <c r="G28" s="143">
        <v>0.99099999999999999</v>
      </c>
      <c r="H28" s="143">
        <v>4.3090000000000002</v>
      </c>
      <c r="I28" s="145">
        <v>30.38</v>
      </c>
      <c r="J28" s="143">
        <v>1.4E-2</v>
      </c>
      <c r="K28" s="143">
        <v>5.6000000000000001E-2</v>
      </c>
      <c r="L28" s="145">
        <v>12.38</v>
      </c>
      <c r="M28" s="145">
        <v>0.12</v>
      </c>
    </row>
    <row r="29" spans="1:13">
      <c r="A29" s="147"/>
      <c r="B29" s="155" t="s">
        <v>27</v>
      </c>
      <c r="C29" s="156">
        <v>5.0000000000000001E-3</v>
      </c>
      <c r="D29" s="156">
        <v>5.0000000000000001E-3</v>
      </c>
      <c r="E29" s="157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147"/>
      <c r="B30" s="31" t="s">
        <v>102</v>
      </c>
      <c r="C30" s="161" t="s">
        <v>207</v>
      </c>
      <c r="D30" s="161">
        <v>1.8000000000000002E-3</v>
      </c>
      <c r="E30" s="157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147"/>
      <c r="B31" s="31" t="s">
        <v>28</v>
      </c>
      <c r="C31" s="161">
        <v>6.0000000000000006E-4</v>
      </c>
      <c r="D31" s="161">
        <v>6.0000000000000006E-4</v>
      </c>
      <c r="E31" s="157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147">
        <v>348</v>
      </c>
      <c r="B32" s="151" t="s">
        <v>208</v>
      </c>
      <c r="C32" s="152"/>
      <c r="D32" s="152"/>
      <c r="E32" s="157" t="s">
        <v>92</v>
      </c>
      <c r="F32" s="145">
        <v>7.8</v>
      </c>
      <c r="G32" s="145">
        <v>4.2</v>
      </c>
      <c r="H32" s="145">
        <v>2.2999999999999998</v>
      </c>
      <c r="I32" s="145">
        <v>78</v>
      </c>
      <c r="J32" s="143">
        <v>0.05</v>
      </c>
      <c r="K32" s="145">
        <v>1.3</v>
      </c>
      <c r="L32" s="145">
        <v>25.2</v>
      </c>
      <c r="M32" s="145">
        <v>0.4</v>
      </c>
    </row>
    <row r="33" spans="1:13">
      <c r="A33" s="147"/>
      <c r="B33" s="31" t="s">
        <v>270</v>
      </c>
      <c r="C33" s="152">
        <v>6.6000000000000003E-2</v>
      </c>
      <c r="D33" s="152">
        <v>4.9000000000000002E-2</v>
      </c>
      <c r="E33" s="157"/>
      <c r="F33" s="145"/>
      <c r="G33" s="145"/>
      <c r="H33" s="145"/>
      <c r="I33" s="145"/>
      <c r="J33" s="145"/>
      <c r="K33" s="162"/>
      <c r="L33" s="145"/>
      <c r="M33" s="145"/>
    </row>
    <row r="34" spans="1:13">
      <c r="A34" s="147"/>
      <c r="B34" s="31" t="s">
        <v>85</v>
      </c>
      <c r="C34" s="152">
        <v>1.9E-2</v>
      </c>
      <c r="D34" s="152">
        <v>1.4E-2</v>
      </c>
      <c r="E34" s="157"/>
      <c r="F34" s="145"/>
      <c r="G34" s="145"/>
      <c r="H34" s="145"/>
      <c r="I34" s="145"/>
      <c r="J34" s="145"/>
      <c r="K34" s="162"/>
      <c r="L34" s="145"/>
      <c r="M34" s="145"/>
    </row>
    <row r="35" spans="1:13">
      <c r="A35" s="147"/>
      <c r="B35" s="31" t="s">
        <v>86</v>
      </c>
      <c r="C35" s="152">
        <v>0.01</v>
      </c>
      <c r="D35" s="152">
        <v>8.9999999999999993E-3</v>
      </c>
      <c r="E35" s="157"/>
      <c r="F35" s="145"/>
      <c r="G35" s="145"/>
      <c r="H35" s="145"/>
      <c r="I35" s="145"/>
      <c r="J35" s="145"/>
      <c r="K35" s="162"/>
      <c r="L35" s="145"/>
      <c r="M35" s="145"/>
    </row>
    <row r="36" spans="1:13">
      <c r="A36" s="147"/>
      <c r="B36" s="31" t="s">
        <v>29</v>
      </c>
      <c r="C36" s="152">
        <v>4.0000000000000001E-3</v>
      </c>
      <c r="D36" s="152">
        <v>4.0000000000000001E-3</v>
      </c>
      <c r="E36" s="157"/>
      <c r="F36" s="145"/>
      <c r="G36" s="145"/>
      <c r="H36" s="145"/>
      <c r="I36" s="145"/>
      <c r="J36" s="145"/>
      <c r="K36" s="162"/>
      <c r="L36" s="145"/>
      <c r="M36" s="145"/>
    </row>
    <row r="37" spans="1:13">
      <c r="A37" s="147">
        <v>451</v>
      </c>
      <c r="B37" s="31" t="s">
        <v>272</v>
      </c>
      <c r="C37" s="152"/>
      <c r="D37" s="152"/>
      <c r="E37" s="154" t="s">
        <v>209</v>
      </c>
      <c r="F37" s="145">
        <v>0.43</v>
      </c>
      <c r="G37" s="143">
        <v>4.2519999999999998</v>
      </c>
      <c r="H37" s="143">
        <v>0.94599999999999995</v>
      </c>
      <c r="I37" s="145">
        <v>32.28</v>
      </c>
      <c r="J37" s="145">
        <v>5.0000000000000001E-3</v>
      </c>
      <c r="K37" s="162">
        <v>0.02</v>
      </c>
      <c r="L37" s="145">
        <v>3.39</v>
      </c>
      <c r="M37" s="145">
        <v>3.1E-2</v>
      </c>
    </row>
    <row r="38" spans="1:13">
      <c r="A38" s="147"/>
      <c r="B38" s="31" t="s">
        <v>27</v>
      </c>
      <c r="C38" s="152">
        <v>6.9999999999999999E-4</v>
      </c>
      <c r="D38" s="152">
        <v>6.9999999999999999E-4</v>
      </c>
      <c r="E38" s="154"/>
      <c r="F38" s="145"/>
      <c r="G38" s="145"/>
      <c r="H38" s="145"/>
      <c r="I38" s="145"/>
      <c r="J38" s="145"/>
      <c r="K38" s="162"/>
      <c r="L38" s="145"/>
      <c r="M38" s="145"/>
    </row>
    <row r="39" spans="1:13">
      <c r="A39" s="147"/>
      <c r="B39" s="31" t="s">
        <v>28</v>
      </c>
      <c r="C39" s="152">
        <v>6.9999999999999999E-4</v>
      </c>
      <c r="D39" s="152">
        <v>6.9999999999999999E-4</v>
      </c>
      <c r="E39" s="154"/>
      <c r="F39" s="145"/>
      <c r="G39" s="145"/>
      <c r="H39" s="145"/>
      <c r="I39" s="145"/>
      <c r="J39" s="145"/>
      <c r="K39" s="162"/>
      <c r="L39" s="145"/>
      <c r="M39" s="145"/>
    </row>
    <row r="40" spans="1:13">
      <c r="A40" s="147"/>
      <c r="B40" s="31" t="s">
        <v>12</v>
      </c>
      <c r="C40" s="152">
        <v>1.4E-2</v>
      </c>
      <c r="D40" s="152">
        <v>1.4E-2</v>
      </c>
      <c r="E40" s="154"/>
      <c r="F40" s="145"/>
      <c r="G40" s="145"/>
      <c r="H40" s="145"/>
      <c r="I40" s="145"/>
      <c r="J40" s="145"/>
      <c r="K40" s="162"/>
      <c r="L40" s="145"/>
      <c r="M40" s="145"/>
    </row>
    <row r="41" spans="1:13">
      <c r="A41" s="147">
        <v>434</v>
      </c>
      <c r="B41" s="158" t="s">
        <v>91</v>
      </c>
      <c r="C41" s="152"/>
      <c r="D41" s="152"/>
      <c r="E41" s="157" t="s">
        <v>92</v>
      </c>
      <c r="F41" s="145">
        <v>1.68</v>
      </c>
      <c r="G41" s="145">
        <v>3.52</v>
      </c>
      <c r="H41" s="145">
        <v>8.7200000000000006</v>
      </c>
      <c r="I41" s="145">
        <v>74</v>
      </c>
      <c r="J41" s="145">
        <v>7.0000000000000007E-2</v>
      </c>
      <c r="K41" s="145">
        <v>2.72</v>
      </c>
      <c r="L41" s="145">
        <v>21</v>
      </c>
      <c r="M41" s="145">
        <v>0.56000000000000005</v>
      </c>
    </row>
    <row r="42" spans="1:13">
      <c r="A42" s="155"/>
      <c r="B42" s="155" t="s">
        <v>84</v>
      </c>
      <c r="C42" s="152">
        <v>0.09</v>
      </c>
      <c r="D42" s="152">
        <v>6.7000000000000004E-2</v>
      </c>
      <c r="E42" s="157"/>
      <c r="F42" s="145"/>
      <c r="G42" s="145"/>
      <c r="H42" s="145"/>
      <c r="I42" s="145"/>
      <c r="J42" s="145"/>
      <c r="K42" s="145"/>
      <c r="L42" s="145"/>
      <c r="M42" s="145"/>
    </row>
    <row r="43" spans="1:13">
      <c r="A43" s="147"/>
      <c r="B43" s="31" t="s">
        <v>68</v>
      </c>
      <c r="C43" s="152">
        <v>1.2999999999999999E-2</v>
      </c>
      <c r="D43" s="152">
        <v>1.2E-2</v>
      </c>
      <c r="E43" s="157"/>
      <c r="F43" s="145"/>
      <c r="G43" s="145"/>
      <c r="H43" s="145"/>
      <c r="I43" s="145"/>
      <c r="J43" s="145"/>
      <c r="K43" s="145"/>
      <c r="L43" s="145"/>
      <c r="M43" s="145"/>
    </row>
    <row r="44" spans="1:13">
      <c r="A44" s="147"/>
      <c r="B44" s="155" t="s">
        <v>28</v>
      </c>
      <c r="C44" s="152">
        <v>4.0000000000000001E-3</v>
      </c>
      <c r="D44" s="152">
        <v>4.0000000000000001E-3</v>
      </c>
      <c r="E44" s="157"/>
      <c r="F44" s="144"/>
      <c r="G44" s="144"/>
      <c r="H44" s="144"/>
      <c r="I44" s="144"/>
      <c r="J44" s="144"/>
      <c r="K44" s="144"/>
      <c r="L44" s="144"/>
      <c r="M44" s="144"/>
    </row>
    <row r="45" spans="1:13">
      <c r="A45" s="147">
        <v>527</v>
      </c>
      <c r="B45" s="158" t="s">
        <v>149</v>
      </c>
      <c r="C45" s="159"/>
      <c r="D45" s="159"/>
      <c r="E45" s="157" t="s">
        <v>71</v>
      </c>
      <c r="F45" s="144">
        <v>0.37</v>
      </c>
      <c r="G45" s="144">
        <v>0</v>
      </c>
      <c r="H45" s="144">
        <v>20.2</v>
      </c>
      <c r="I45" s="144">
        <v>82</v>
      </c>
      <c r="J45" s="144">
        <v>7.0000000000000001E-3</v>
      </c>
      <c r="K45" s="144">
        <v>0.37</v>
      </c>
      <c r="L45" s="144">
        <v>21</v>
      </c>
      <c r="M45" s="144">
        <v>1.1200000000000001</v>
      </c>
    </row>
    <row r="46" spans="1:13">
      <c r="A46" s="147"/>
      <c r="B46" s="31" t="s">
        <v>150</v>
      </c>
      <c r="C46" s="152">
        <v>1.8000000000000002E-2</v>
      </c>
      <c r="D46" s="152">
        <v>2.3E-2</v>
      </c>
      <c r="E46" s="157"/>
      <c r="F46" s="144"/>
      <c r="G46" s="144"/>
      <c r="H46" s="144"/>
      <c r="I46" s="144"/>
      <c r="J46" s="144"/>
      <c r="K46" s="144"/>
      <c r="L46" s="144"/>
      <c r="M46" s="144"/>
    </row>
    <row r="47" spans="1:13">
      <c r="A47" s="147"/>
      <c r="B47" s="155" t="s">
        <v>34</v>
      </c>
      <c r="C47" s="152">
        <v>1.0999999999999999E-2</v>
      </c>
      <c r="D47" s="152">
        <v>1.0999999999999999E-2</v>
      </c>
      <c r="E47" s="157"/>
      <c r="F47" s="145"/>
      <c r="G47" s="145"/>
      <c r="H47" s="145"/>
      <c r="I47" s="145"/>
      <c r="J47" s="145"/>
      <c r="K47" s="145"/>
      <c r="L47" s="145"/>
      <c r="M47" s="145"/>
    </row>
    <row r="48" spans="1:13">
      <c r="A48" s="147">
        <v>114</v>
      </c>
      <c r="B48" s="158" t="s">
        <v>74</v>
      </c>
      <c r="C48" s="152">
        <v>1.4999999999999999E-2</v>
      </c>
      <c r="D48" s="152">
        <v>1.4999999999999999E-2</v>
      </c>
      <c r="E48" s="154" t="s">
        <v>75</v>
      </c>
      <c r="F48" s="148">
        <v>1.1399999999999999</v>
      </c>
      <c r="G48" s="148">
        <v>0.12</v>
      </c>
      <c r="H48" s="148">
        <v>7.38</v>
      </c>
      <c r="I48" s="148">
        <v>35.25</v>
      </c>
      <c r="J48" s="148">
        <v>1.7000000000000001E-2</v>
      </c>
      <c r="K48" s="148">
        <v>0</v>
      </c>
      <c r="L48" s="148">
        <v>3</v>
      </c>
      <c r="M48" s="148">
        <v>0.17</v>
      </c>
    </row>
    <row r="49" spans="1:13">
      <c r="A49" s="147">
        <v>115</v>
      </c>
      <c r="B49" s="158" t="s">
        <v>95</v>
      </c>
      <c r="C49" s="152">
        <v>0.03</v>
      </c>
      <c r="D49" s="152">
        <v>0.03</v>
      </c>
      <c r="E49" s="157" t="s">
        <v>96</v>
      </c>
      <c r="F49" s="145">
        <v>1.96</v>
      </c>
      <c r="G49" s="145">
        <v>0.35</v>
      </c>
      <c r="H49" s="145">
        <v>9.93</v>
      </c>
      <c r="I49" s="145">
        <v>51.8</v>
      </c>
      <c r="J49" s="143">
        <v>5.2999999999999999E-2</v>
      </c>
      <c r="K49" s="163">
        <v>2.7799999999999998E-2</v>
      </c>
      <c r="L49" s="145">
        <v>10.41</v>
      </c>
      <c r="M49" s="143">
        <v>1.1599999999999999</v>
      </c>
    </row>
    <row r="50" spans="1:13">
      <c r="A50" s="147"/>
      <c r="B50" s="149" t="s">
        <v>97</v>
      </c>
      <c r="C50" s="152"/>
      <c r="D50" s="152"/>
      <c r="E50" s="157"/>
      <c r="F50" s="145"/>
      <c r="G50" s="145"/>
      <c r="H50" s="145"/>
      <c r="I50" s="145"/>
      <c r="J50" s="145"/>
      <c r="K50" s="162"/>
      <c r="L50" s="145"/>
      <c r="M50" s="145"/>
    </row>
    <row r="51" spans="1:13">
      <c r="A51" s="147">
        <v>203</v>
      </c>
      <c r="B51" s="136" t="s">
        <v>210</v>
      </c>
      <c r="C51" s="152"/>
      <c r="D51" s="152"/>
      <c r="E51" s="157" t="s">
        <v>211</v>
      </c>
      <c r="F51" s="145">
        <v>3</v>
      </c>
      <c r="G51" s="145">
        <v>10.1</v>
      </c>
      <c r="H51" s="145">
        <v>12</v>
      </c>
      <c r="I51" s="145">
        <v>151</v>
      </c>
      <c r="J51" s="145">
        <v>7.4999999999999997E-2</v>
      </c>
      <c r="K51" s="145">
        <v>12.9</v>
      </c>
      <c r="L51" s="145">
        <v>62</v>
      </c>
      <c r="M51" s="145">
        <v>0.81</v>
      </c>
    </row>
    <row r="52" spans="1:13">
      <c r="A52" s="147"/>
      <c r="B52" s="31" t="s">
        <v>85</v>
      </c>
      <c r="C52" s="152">
        <v>4.9000000000000002E-2</v>
      </c>
      <c r="D52" s="152">
        <v>3.9E-2</v>
      </c>
      <c r="E52" s="157"/>
      <c r="F52" s="145"/>
      <c r="G52" s="145"/>
      <c r="H52" s="145"/>
      <c r="I52" s="145"/>
      <c r="J52" s="145"/>
      <c r="K52" s="145"/>
      <c r="L52" s="145"/>
      <c r="M52" s="145"/>
    </row>
    <row r="53" spans="1:13">
      <c r="A53" s="147"/>
      <c r="B53" s="31" t="s">
        <v>84</v>
      </c>
      <c r="C53" s="152">
        <v>0.03</v>
      </c>
      <c r="D53" s="152">
        <v>2.1999999999999999E-2</v>
      </c>
      <c r="E53" s="157"/>
      <c r="F53" s="145"/>
      <c r="G53" s="145"/>
      <c r="H53" s="145"/>
      <c r="I53" s="145"/>
      <c r="J53" s="145"/>
      <c r="K53" s="145"/>
      <c r="L53" s="145"/>
      <c r="M53" s="145"/>
    </row>
    <row r="54" spans="1:13">
      <c r="A54" s="147"/>
      <c r="B54" s="31" t="s">
        <v>212</v>
      </c>
      <c r="C54" s="152">
        <v>3.7999999999999999E-2</v>
      </c>
      <c r="D54" s="152">
        <v>0.03</v>
      </c>
      <c r="E54" s="157"/>
      <c r="F54" s="145"/>
      <c r="G54" s="145"/>
      <c r="H54" s="145"/>
      <c r="I54" s="145"/>
      <c r="J54" s="145"/>
      <c r="K54" s="145"/>
      <c r="L54" s="145"/>
      <c r="M54" s="145"/>
    </row>
    <row r="55" spans="1:13">
      <c r="A55" s="147"/>
      <c r="B55" s="31" t="s">
        <v>213</v>
      </c>
      <c r="C55" s="152">
        <v>2.4E-2</v>
      </c>
      <c r="D55" s="152">
        <v>1.4999999999999999E-2</v>
      </c>
      <c r="E55" s="157"/>
      <c r="F55" s="145"/>
      <c r="G55" s="145"/>
      <c r="H55" s="145"/>
      <c r="I55" s="145"/>
      <c r="J55" s="145"/>
      <c r="K55" s="145"/>
      <c r="L55" s="145"/>
      <c r="M55" s="145"/>
    </row>
    <row r="56" spans="1:13">
      <c r="A56" s="147"/>
      <c r="B56" s="31" t="s">
        <v>28</v>
      </c>
      <c r="C56" s="152">
        <v>8.9999999999999993E-3</v>
      </c>
      <c r="D56" s="152">
        <v>8.9999999999999993E-3</v>
      </c>
      <c r="E56" s="157"/>
      <c r="F56" s="145"/>
      <c r="G56" s="145"/>
      <c r="H56" s="145"/>
      <c r="I56" s="145"/>
      <c r="J56" s="145"/>
      <c r="K56" s="145"/>
      <c r="L56" s="145"/>
      <c r="M56" s="145"/>
    </row>
    <row r="57" spans="1:13">
      <c r="A57" s="147">
        <v>444</v>
      </c>
      <c r="B57" s="151" t="s">
        <v>214</v>
      </c>
      <c r="C57" s="153"/>
      <c r="D57" s="153"/>
      <c r="E57" s="157" t="s">
        <v>215</v>
      </c>
      <c r="F57" s="145">
        <v>1.9</v>
      </c>
      <c r="G57" s="145">
        <v>3.85</v>
      </c>
      <c r="H57" s="145">
        <v>4.9169999999999998</v>
      </c>
      <c r="I57" s="145">
        <v>61.98</v>
      </c>
      <c r="J57" s="143">
        <v>2.3E-2</v>
      </c>
      <c r="K57" s="143">
        <v>0.36099999999999999</v>
      </c>
      <c r="L57" s="143">
        <v>66.73</v>
      </c>
      <c r="M57" s="145">
        <v>9.4E-2</v>
      </c>
    </row>
    <row r="58" spans="1:13">
      <c r="A58" s="147"/>
      <c r="B58" s="31" t="s">
        <v>68</v>
      </c>
      <c r="C58" s="152">
        <v>7.4999999999999997E-2</v>
      </c>
      <c r="D58" s="152">
        <v>7.4999999999999997E-2</v>
      </c>
      <c r="E58" s="157"/>
      <c r="F58" s="145"/>
      <c r="G58" s="145"/>
      <c r="H58" s="145"/>
      <c r="I58" s="145"/>
      <c r="J58" s="145"/>
      <c r="K58" s="145"/>
      <c r="L58" s="145"/>
      <c r="M58" s="145"/>
    </row>
    <row r="59" spans="1:13">
      <c r="A59" s="147"/>
      <c r="B59" s="31" t="s">
        <v>27</v>
      </c>
      <c r="C59" s="152">
        <v>4.0000000000000001E-3</v>
      </c>
      <c r="D59" s="152">
        <v>4.0000000000000001E-3</v>
      </c>
      <c r="E59" s="157"/>
      <c r="F59" s="145"/>
      <c r="G59" s="145"/>
      <c r="H59" s="145"/>
      <c r="I59" s="145"/>
      <c r="J59" s="145"/>
      <c r="K59" s="145"/>
      <c r="L59" s="145"/>
      <c r="M59" s="145"/>
    </row>
    <row r="60" spans="1:13" ht="16.350000000000001" customHeight="1">
      <c r="A60" s="147"/>
      <c r="B60" s="31" t="s">
        <v>28</v>
      </c>
      <c r="C60" s="152">
        <v>4.0000000000000001E-3</v>
      </c>
      <c r="D60" s="152">
        <v>4.0000000000000001E-3</v>
      </c>
      <c r="E60" s="157"/>
      <c r="F60" s="145"/>
      <c r="G60" s="145"/>
      <c r="H60" s="145"/>
      <c r="I60" s="145"/>
      <c r="J60" s="145"/>
      <c r="K60" s="145"/>
      <c r="L60" s="145"/>
      <c r="M60" s="145"/>
    </row>
    <row r="61" spans="1:13">
      <c r="A61" s="147">
        <v>583</v>
      </c>
      <c r="B61" s="158" t="s">
        <v>184</v>
      </c>
      <c r="C61" s="152"/>
      <c r="D61" s="152"/>
      <c r="E61" s="154" t="s">
        <v>122</v>
      </c>
      <c r="F61" s="143">
        <v>5.22</v>
      </c>
      <c r="G61" s="144">
        <v>9.0500000000000007</v>
      </c>
      <c r="H61" s="144">
        <v>42</v>
      </c>
      <c r="I61" s="144">
        <v>270.20999999999998</v>
      </c>
      <c r="J61" s="144">
        <v>7.0000000000000007E-2</v>
      </c>
      <c r="K61" s="144">
        <v>0</v>
      </c>
      <c r="L61" s="144">
        <v>10.44</v>
      </c>
      <c r="M61" s="144">
        <v>0.57999999999999996</v>
      </c>
    </row>
    <row r="62" spans="1:13">
      <c r="A62" s="147"/>
      <c r="B62" s="155" t="s">
        <v>27</v>
      </c>
      <c r="C62" s="152">
        <v>4.7E-2</v>
      </c>
      <c r="D62" s="152">
        <v>4.7E-2</v>
      </c>
      <c r="E62" s="154"/>
      <c r="F62" s="145"/>
      <c r="G62" s="145"/>
      <c r="H62" s="145"/>
      <c r="I62" s="145"/>
      <c r="J62" s="145"/>
      <c r="K62" s="145"/>
      <c r="L62" s="145"/>
      <c r="M62" s="145"/>
    </row>
    <row r="63" spans="1:13">
      <c r="A63" s="147"/>
      <c r="B63" s="155" t="s">
        <v>34</v>
      </c>
      <c r="C63" s="152">
        <v>7.0000000000000001E-3</v>
      </c>
      <c r="D63" s="152">
        <v>7.0000000000000001E-3</v>
      </c>
      <c r="E63" s="154"/>
      <c r="F63" s="145"/>
      <c r="G63" s="145"/>
      <c r="H63" s="145"/>
      <c r="I63" s="145"/>
      <c r="J63" s="145"/>
      <c r="K63" s="145"/>
      <c r="L63" s="145"/>
      <c r="M63" s="145"/>
    </row>
    <row r="64" spans="1:13">
      <c r="A64" s="147"/>
      <c r="B64" s="155" t="s">
        <v>29</v>
      </c>
      <c r="C64" s="152">
        <v>0.01</v>
      </c>
      <c r="D64" s="152">
        <v>0.01</v>
      </c>
      <c r="E64" s="154"/>
      <c r="F64" s="145"/>
      <c r="G64" s="145"/>
      <c r="H64" s="145"/>
      <c r="I64" s="145"/>
      <c r="J64" s="145"/>
      <c r="K64" s="145"/>
      <c r="L64" s="145"/>
      <c r="M64" s="145"/>
    </row>
    <row r="65" spans="1:13">
      <c r="A65" s="147"/>
      <c r="B65" s="155" t="s">
        <v>102</v>
      </c>
      <c r="C65" s="152" t="s">
        <v>216</v>
      </c>
      <c r="D65" s="152">
        <v>1E-3</v>
      </c>
      <c r="E65" s="154"/>
      <c r="F65" s="145"/>
      <c r="G65" s="145"/>
      <c r="H65" s="145"/>
      <c r="I65" s="145"/>
      <c r="J65" s="145"/>
      <c r="K65" s="145"/>
      <c r="L65" s="145"/>
      <c r="M65" s="145"/>
    </row>
    <row r="66" spans="1:13">
      <c r="A66" s="147"/>
      <c r="B66" s="155" t="s">
        <v>186</v>
      </c>
      <c r="C66" s="152">
        <v>1E-3</v>
      </c>
      <c r="D66" s="152">
        <v>1E-3</v>
      </c>
      <c r="E66" s="154"/>
      <c r="F66" s="145"/>
      <c r="G66" s="145"/>
      <c r="H66" s="145"/>
      <c r="I66" s="145"/>
      <c r="J66" s="145"/>
      <c r="K66" s="145"/>
      <c r="L66" s="145"/>
      <c r="M66" s="145"/>
    </row>
    <row r="67" spans="1:13">
      <c r="A67" s="147">
        <v>514</v>
      </c>
      <c r="B67" s="158" t="s">
        <v>152</v>
      </c>
      <c r="C67" s="152"/>
      <c r="D67" s="152"/>
      <c r="E67" s="157" t="s">
        <v>71</v>
      </c>
      <c r="F67" s="144">
        <v>2.2999999999999998</v>
      </c>
      <c r="G67" s="144">
        <v>1.94</v>
      </c>
      <c r="H67" s="144">
        <v>11.44</v>
      </c>
      <c r="I67" s="144">
        <v>56.8</v>
      </c>
      <c r="J67" s="144">
        <v>2.8000000000000001E-2</v>
      </c>
      <c r="K67" s="144">
        <v>1.1100000000000001</v>
      </c>
      <c r="L67" s="144">
        <v>90.72</v>
      </c>
      <c r="M67" s="144">
        <v>7.0000000000000007E-2</v>
      </c>
    </row>
    <row r="68" spans="1:13">
      <c r="A68" s="147"/>
      <c r="B68" s="155" t="s">
        <v>33</v>
      </c>
      <c r="C68" s="164">
        <v>1.5E-3</v>
      </c>
      <c r="D68" s="164">
        <v>1.5E-3</v>
      </c>
      <c r="E68" s="157"/>
      <c r="F68" s="144"/>
      <c r="G68" s="144"/>
      <c r="H68" s="144"/>
      <c r="I68" s="144"/>
      <c r="J68" s="144"/>
      <c r="K68" s="144"/>
      <c r="L68" s="144"/>
      <c r="M68" s="144"/>
    </row>
    <row r="69" spans="1:13">
      <c r="A69" s="147"/>
      <c r="B69" s="31" t="s">
        <v>68</v>
      </c>
      <c r="C69" s="152">
        <v>7.1999999999999995E-2</v>
      </c>
      <c r="D69" s="152">
        <v>7.1999999999999995E-2</v>
      </c>
      <c r="E69" s="157"/>
      <c r="F69" s="144"/>
      <c r="G69" s="144"/>
      <c r="H69" s="144"/>
      <c r="I69" s="144"/>
      <c r="J69" s="144"/>
      <c r="K69" s="144"/>
      <c r="L69" s="144"/>
      <c r="M69" s="144"/>
    </row>
    <row r="70" spans="1:13">
      <c r="A70" s="147"/>
      <c r="B70" s="31" t="s">
        <v>34</v>
      </c>
      <c r="C70" s="152">
        <v>7.0000000000000001E-3</v>
      </c>
      <c r="D70" s="152">
        <v>7.0000000000000001E-3</v>
      </c>
      <c r="E70" s="157"/>
      <c r="F70" s="144"/>
      <c r="G70" s="144"/>
      <c r="H70" s="144"/>
      <c r="I70" s="144"/>
      <c r="J70" s="144"/>
      <c r="K70" s="144"/>
      <c r="L70" s="144"/>
      <c r="M70" s="144"/>
    </row>
    <row r="71" spans="1:13">
      <c r="A71" s="147">
        <v>114</v>
      </c>
      <c r="B71" s="158" t="s">
        <v>74</v>
      </c>
      <c r="C71" s="152">
        <v>1.4999999999999999E-2</v>
      </c>
      <c r="D71" s="152">
        <v>1.4999999999999999E-2</v>
      </c>
      <c r="E71" s="154" t="s">
        <v>75</v>
      </c>
      <c r="F71" s="148">
        <v>1.1399999999999999</v>
      </c>
      <c r="G71" s="148">
        <v>0.12</v>
      </c>
      <c r="H71" s="148">
        <v>7.38</v>
      </c>
      <c r="I71" s="148">
        <v>35.25</v>
      </c>
      <c r="J71" s="148">
        <v>1.7000000000000001E-2</v>
      </c>
      <c r="K71" s="148">
        <v>0</v>
      </c>
      <c r="L71" s="148">
        <v>3</v>
      </c>
      <c r="M71" s="148">
        <v>0.17</v>
      </c>
    </row>
    <row r="72" spans="1:13">
      <c r="A72" s="165"/>
      <c r="B72" s="166" t="s">
        <v>217</v>
      </c>
      <c r="C72" s="167"/>
      <c r="D72" s="167"/>
      <c r="E72" s="168"/>
      <c r="F72" s="169">
        <f t="shared" ref="F72:M72" si="0">SUM(F5:F71)</f>
        <v>40.954000000000001</v>
      </c>
      <c r="G72" s="170">
        <f t="shared" si="0"/>
        <v>52.630999999999993</v>
      </c>
      <c r="H72" s="169">
        <f t="shared" si="0"/>
        <v>204.59299999999999</v>
      </c>
      <c r="I72" s="170">
        <f t="shared" si="0"/>
        <v>1432.7759999999998</v>
      </c>
      <c r="J72" s="169">
        <f t="shared" si="0"/>
        <v>0.62300000000000011</v>
      </c>
      <c r="K72" s="169">
        <f t="shared" si="0"/>
        <v>44.0428</v>
      </c>
      <c r="L72" s="169">
        <f t="shared" si="0"/>
        <v>625.21900000000005</v>
      </c>
      <c r="M72" s="171">
        <f t="shared" si="0"/>
        <v>7.7830000000000021</v>
      </c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 t="s">
        <v>271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анализ нетто</vt:lpstr>
      <vt:lpstr>анализ брутто</vt:lpstr>
      <vt:lpstr>1 день</vt:lpstr>
      <vt:lpstr>2 день</vt:lpstr>
      <vt:lpstr>3день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cp:lastPrinted>2017-10-27T11:57:32Z</cp:lastPrinted>
  <dcterms:created xsi:type="dcterms:W3CDTF">2019-03-27T11:37:48Z</dcterms:created>
  <dcterms:modified xsi:type="dcterms:W3CDTF">2019-03-27T11:37:48Z</dcterms:modified>
</cp:coreProperties>
</file>