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16380" windowHeight="8190" tabRatio="955" activeTab="12"/>
  </bookViews>
  <sheets>
    <sheet name="анализ нетто" sheetId="1" r:id="rId1"/>
    <sheet name="анализ брутто" sheetId="2" r:id="rId2"/>
    <sheet name="1 день" sheetId="3" r:id="rId3"/>
    <sheet name="2 день" sheetId="4" r:id="rId4"/>
    <sheet name="3день" sheetId="5" r:id="rId5"/>
    <sheet name="4 день" sheetId="6" r:id="rId6"/>
    <sheet name="5 день" sheetId="7" r:id="rId7"/>
    <sheet name="6 день" sheetId="8" r:id="rId8"/>
    <sheet name="7 день" sheetId="9" r:id="rId9"/>
    <sheet name="8 день" sheetId="10" r:id="rId10"/>
    <sheet name="9 день" sheetId="11" r:id="rId11"/>
    <sheet name="10 день" sheetId="12" r:id="rId12"/>
    <sheet name="ЖБУ" sheetId="13" r:id="rId13"/>
  </sheets>
  <calcPr calcId="125725" iterateDelta="1E-4"/>
</workbook>
</file>

<file path=xl/calcChain.xml><?xml version="1.0" encoding="utf-8"?>
<calcChain xmlns="http://schemas.openxmlformats.org/spreadsheetml/2006/main">
  <c r="F56" i="3"/>
  <c r="G56"/>
  <c r="H56"/>
  <c r="I56"/>
  <c r="J56"/>
  <c r="K56"/>
  <c r="L56"/>
  <c r="M56"/>
  <c r="F57" i="12"/>
  <c r="G57"/>
  <c r="H57"/>
  <c r="I57"/>
  <c r="J57"/>
  <c r="K57"/>
  <c r="L57"/>
  <c r="M57"/>
  <c r="F69" i="4"/>
  <c r="G69"/>
  <c r="H69"/>
  <c r="I69"/>
  <c r="J69"/>
  <c r="K69"/>
  <c r="L69"/>
  <c r="M69"/>
  <c r="F55" i="5"/>
  <c r="G55"/>
  <c r="H55"/>
  <c r="I55"/>
  <c r="J55"/>
  <c r="K55"/>
  <c r="L55"/>
  <c r="M55"/>
  <c r="F57" i="6"/>
  <c r="G57"/>
  <c r="H57"/>
  <c r="I57"/>
  <c r="J57"/>
  <c r="K57"/>
  <c r="L57"/>
  <c r="M57"/>
  <c r="F51" i="7"/>
  <c r="G51"/>
  <c r="H51"/>
  <c r="I51"/>
  <c r="J51"/>
  <c r="K51"/>
  <c r="L51"/>
  <c r="M51"/>
  <c r="F63" i="8"/>
  <c r="G63"/>
  <c r="H63"/>
  <c r="I63"/>
  <c r="J63"/>
  <c r="K63"/>
  <c r="L63"/>
  <c r="M63"/>
  <c r="F72" i="9"/>
  <c r="G72"/>
  <c r="H72"/>
  <c r="I72"/>
  <c r="J72"/>
  <c r="K72"/>
  <c r="L72"/>
  <c r="M72"/>
  <c r="F57" i="10"/>
  <c r="G57"/>
  <c r="H57"/>
  <c r="I57"/>
  <c r="J57"/>
  <c r="K57"/>
  <c r="L57"/>
  <c r="M57"/>
  <c r="F58" i="11"/>
  <c r="G58"/>
  <c r="H58"/>
  <c r="I58"/>
  <c r="J58"/>
  <c r="K58"/>
  <c r="L58"/>
  <c r="M58"/>
  <c r="M7" i="2"/>
  <c r="O7"/>
  <c r="M8"/>
  <c r="O8"/>
  <c r="M9"/>
  <c r="M10"/>
  <c r="O10"/>
  <c r="M11"/>
  <c r="O11"/>
  <c r="M12"/>
  <c r="O12"/>
  <c r="M13"/>
  <c r="O13"/>
  <c r="M14"/>
  <c r="M15"/>
  <c r="O15"/>
  <c r="M16"/>
  <c r="O16"/>
  <c r="M17"/>
  <c r="O17"/>
  <c r="M18"/>
  <c r="O18"/>
  <c r="M19"/>
  <c r="O19"/>
  <c r="M20"/>
  <c r="O20"/>
  <c r="M21"/>
  <c r="O21"/>
  <c r="M22"/>
  <c r="O22"/>
  <c r="M23"/>
  <c r="O23"/>
  <c r="M32"/>
  <c r="O32"/>
  <c r="M33"/>
  <c r="O33"/>
  <c r="M34"/>
  <c r="O34"/>
  <c r="B35"/>
  <c r="N35"/>
  <c r="M7" i="1"/>
  <c r="O7"/>
  <c r="M8"/>
  <c r="O8"/>
  <c r="M9"/>
  <c r="M10"/>
  <c r="O10"/>
  <c r="M11"/>
  <c r="O11"/>
  <c r="M12"/>
  <c r="O12"/>
  <c r="M13"/>
  <c r="O13"/>
  <c r="M14"/>
  <c r="O14"/>
  <c r="M15"/>
  <c r="O15"/>
  <c r="M16"/>
  <c r="O16"/>
  <c r="M17"/>
  <c r="O17"/>
  <c r="M18"/>
  <c r="O18"/>
  <c r="M19"/>
  <c r="O19"/>
  <c r="M20"/>
  <c r="O20"/>
  <c r="M21"/>
  <c r="O21"/>
  <c r="M22"/>
  <c r="O22"/>
  <c r="M23"/>
  <c r="O23"/>
  <c r="M32"/>
  <c r="O32"/>
  <c r="M33"/>
  <c r="O33"/>
  <c r="M34"/>
  <c r="O34"/>
  <c r="B35"/>
  <c r="N35"/>
  <c r="B12" i="13"/>
  <c r="C12"/>
  <c r="D12"/>
  <c r="E12"/>
  <c r="F12"/>
  <c r="G12"/>
  <c r="H12"/>
  <c r="I12"/>
</calcChain>
</file>

<file path=xl/sharedStrings.xml><?xml version="1.0" encoding="utf-8"?>
<sst xmlns="http://schemas.openxmlformats.org/spreadsheetml/2006/main" count="1009" uniqueCount="273">
  <si>
    <t xml:space="preserve">                                                                  А Н А Л И З</t>
  </si>
  <si>
    <t>А Н А Л И З</t>
  </si>
  <si>
    <t>рекомендуемых наборов продуктов для организации питания детей (нетто)</t>
  </si>
  <si>
    <t>в дошкольных образовательных организациях с 3 - 7 лет.</t>
  </si>
  <si>
    <t>наименование продуктов</t>
  </si>
  <si>
    <t>среднесут.наборы пищ.прод (брутто)</t>
  </si>
  <si>
    <t>1</t>
  </si>
  <si>
    <t>всего за 10 дней</t>
  </si>
  <si>
    <t>факт на 1 чел.     (брутто)</t>
  </si>
  <si>
    <t>% выполнения норм</t>
  </si>
  <si>
    <t>молоко и кисломол.прод.</t>
  </si>
  <si>
    <t>творог</t>
  </si>
  <si>
    <t>сметана</t>
  </si>
  <si>
    <t>сыр</t>
  </si>
  <si>
    <t>мясо (бескостное)</t>
  </si>
  <si>
    <t>птица 1 кат.пот.</t>
  </si>
  <si>
    <t>рыба (филе) , в т.ч. слабо солленое</t>
  </si>
  <si>
    <t>яйцо куриное столовое</t>
  </si>
  <si>
    <t>картофель (25%)</t>
  </si>
  <si>
    <t>овощи , зелень</t>
  </si>
  <si>
    <t>фрукты(плоды ) свежие</t>
  </si>
  <si>
    <t>фрукты (плоды) сухие</t>
  </si>
  <si>
    <t>соки фруктовые (овощные)</t>
  </si>
  <si>
    <t>хлеб ржаной</t>
  </si>
  <si>
    <t>хлеб пшеничный</t>
  </si>
  <si>
    <t>крупы , бобовые</t>
  </si>
  <si>
    <t>макаронные изделия</t>
  </si>
  <si>
    <t>мука пшеничная</t>
  </si>
  <si>
    <t>масло сливочное</t>
  </si>
  <si>
    <t>масло растительное</t>
  </si>
  <si>
    <t>кондитерские изделия</t>
  </si>
  <si>
    <t>чай , фиточай</t>
  </si>
  <si>
    <t>какао-порошок</t>
  </si>
  <si>
    <t>кофейный напиток</t>
  </si>
  <si>
    <t>сахар</t>
  </si>
  <si>
    <t xml:space="preserve">дрожжи </t>
  </si>
  <si>
    <t>крахмал</t>
  </si>
  <si>
    <t>соль</t>
  </si>
  <si>
    <t>В среднем % выполнения норм = 80,01 %</t>
  </si>
  <si>
    <t xml:space="preserve"> </t>
  </si>
  <si>
    <t>Икра свекольная</t>
  </si>
  <si>
    <t>свекла</t>
  </si>
  <si>
    <t>Молоко кипяченое</t>
  </si>
  <si>
    <t>Фрукты свежие -апельсин</t>
  </si>
  <si>
    <t>рекомендуемых наборов продуктов для организации питания детей (брутто)</t>
  </si>
  <si>
    <t>0,5 шт.</t>
  </si>
  <si>
    <t>В среднем % выполнения норм =80,03%</t>
  </si>
  <si>
    <t>№ рец.</t>
  </si>
  <si>
    <t xml:space="preserve">   Наименование                             блюд            </t>
  </si>
  <si>
    <t>Брутто</t>
  </si>
  <si>
    <t>Нетто</t>
  </si>
  <si>
    <t>выход</t>
  </si>
  <si>
    <t>белки</t>
  </si>
  <si>
    <t>жиры</t>
  </si>
  <si>
    <t>углев.</t>
  </si>
  <si>
    <t>Ккал.</t>
  </si>
  <si>
    <t>Витамины (мг)</t>
  </si>
  <si>
    <t>Минеральные в-ва</t>
  </si>
  <si>
    <t>В1</t>
  </si>
  <si>
    <t>С</t>
  </si>
  <si>
    <t>Са</t>
  </si>
  <si>
    <t>Fe</t>
  </si>
  <si>
    <t>1 день</t>
  </si>
  <si>
    <r>
      <t xml:space="preserve"> </t>
    </r>
    <r>
      <rPr>
        <b/>
        <sz val="10"/>
        <rFont val="Arial Cyr"/>
        <family val="2"/>
        <charset val="204"/>
      </rPr>
      <t xml:space="preserve">  </t>
    </r>
    <r>
      <rPr>
        <sz val="10"/>
        <rFont val="Arial Cyr"/>
        <family val="2"/>
        <charset val="204"/>
      </rPr>
      <t xml:space="preserve">  </t>
    </r>
    <r>
      <rPr>
        <b/>
        <sz val="10"/>
        <rFont val="Arial Cyr"/>
        <family val="2"/>
        <charset val="204"/>
      </rPr>
      <t>ЗАВТРАК</t>
    </r>
    <r>
      <rPr>
        <sz val="10"/>
        <rFont val="Arial Cyr"/>
        <family val="2"/>
        <charset val="204"/>
      </rPr>
      <t xml:space="preserve">               </t>
    </r>
  </si>
  <si>
    <t>Суп молочный с мак. изд.</t>
  </si>
  <si>
    <t>1/180</t>
  </si>
  <si>
    <t>молоко</t>
  </si>
  <si>
    <t>вермишель</t>
  </si>
  <si>
    <t>Чай с лимоном (2-ой вариант)</t>
  </si>
  <si>
    <t>1/150</t>
  </si>
  <si>
    <t xml:space="preserve">                                  лимон</t>
  </si>
  <si>
    <t>Чай-заварка</t>
  </si>
  <si>
    <t>Хлеб пшеничный</t>
  </si>
  <si>
    <t>1/15</t>
  </si>
  <si>
    <t>10-00 Сок фруктово - ягодный</t>
  </si>
  <si>
    <t xml:space="preserve">    ОБЕД</t>
  </si>
  <si>
    <t>Овощи натуральные соленые</t>
  </si>
  <si>
    <t>1/68</t>
  </si>
  <si>
    <t>огурец соленый</t>
  </si>
  <si>
    <t>Борщ с капустой и картофелем</t>
  </si>
  <si>
    <t>1/180/5</t>
  </si>
  <si>
    <t>капуста свежая</t>
  </si>
  <si>
    <t>картофель</t>
  </si>
  <si>
    <t>морковь</t>
  </si>
  <si>
    <t>лук репчатый</t>
  </si>
  <si>
    <t>томатная  паста</t>
  </si>
  <si>
    <t>Мясо отварное</t>
  </si>
  <si>
    <t>1/50</t>
  </si>
  <si>
    <t>мясо говядина</t>
  </si>
  <si>
    <t>Картофельное пюре</t>
  </si>
  <si>
    <t>1/80</t>
  </si>
  <si>
    <t>Компот из свежих плодов</t>
  </si>
  <si>
    <t>яблоки свежие</t>
  </si>
  <si>
    <t>Хлеб ржаной</t>
  </si>
  <si>
    <t>1/30</t>
  </si>
  <si>
    <t>ПОЛДНИК</t>
  </si>
  <si>
    <t>1/60</t>
  </si>
  <si>
    <t>томатная паста</t>
  </si>
  <si>
    <t>Омлет  натуральный</t>
  </si>
  <si>
    <t>1/100</t>
  </si>
  <si>
    <t>яйца</t>
  </si>
  <si>
    <t>1,53 шт.</t>
  </si>
  <si>
    <t>Кофейный напиток с молоком</t>
  </si>
  <si>
    <t>итого</t>
  </si>
  <si>
    <t>2 день</t>
  </si>
  <si>
    <t xml:space="preserve">      ЗАВТРАК                   </t>
  </si>
  <si>
    <t>Бутерброд с сыром</t>
  </si>
  <si>
    <t>1/31</t>
  </si>
  <si>
    <t>сыр российский</t>
  </si>
  <si>
    <t>Суп молочный с крупой (гречневой)</t>
  </si>
  <si>
    <t>крупа  гречневая</t>
  </si>
  <si>
    <t xml:space="preserve"> Какао с молоком</t>
  </si>
  <si>
    <t>10-00 Кисломолочный напиток</t>
  </si>
  <si>
    <t>ряженка</t>
  </si>
  <si>
    <t xml:space="preserve">        ОБЕД</t>
  </si>
  <si>
    <t>помидор соленый</t>
  </si>
  <si>
    <t>Рассольник ленинградский</t>
  </si>
  <si>
    <t>крупа  пшеничная</t>
  </si>
  <si>
    <t>огурцы соленые</t>
  </si>
  <si>
    <t>Биточки рыбные</t>
  </si>
  <si>
    <t>1/70</t>
  </si>
  <si>
    <t>*треска филе</t>
  </si>
  <si>
    <t>0,1 шт.</t>
  </si>
  <si>
    <t>Капуста тушеная</t>
  </si>
  <si>
    <t>капуста белокачанная</t>
  </si>
  <si>
    <t>Кисель из сока плодового ягодного</t>
  </si>
  <si>
    <t>сок пл.яг.</t>
  </si>
  <si>
    <t>крахмал картофельный</t>
  </si>
  <si>
    <t>Запеканка из творога</t>
  </si>
  <si>
    <t>крупа манная</t>
  </si>
  <si>
    <t>0,038 шт.</t>
  </si>
  <si>
    <t>Соус молочный сладкий</t>
  </si>
  <si>
    <t>1/20</t>
  </si>
  <si>
    <t>Чай с сахаром (2-ой вариант)</t>
  </si>
  <si>
    <t>чай-заварка</t>
  </si>
  <si>
    <t xml:space="preserve">                                итого</t>
  </si>
  <si>
    <t>*нормы даны на треску потрошенную, обезглавленную, конечное сырьё - филе рыбы</t>
  </si>
  <si>
    <t>3 день</t>
  </si>
  <si>
    <t xml:space="preserve">         ЗАВТРАК</t>
  </si>
  <si>
    <t>Чай с молоком (1-й вариант)</t>
  </si>
  <si>
    <t>чай</t>
  </si>
  <si>
    <t>Кондитерское изделие (пряник)</t>
  </si>
  <si>
    <t>1/25</t>
  </si>
  <si>
    <t>10-00 Сок фруктово-ягодный</t>
  </si>
  <si>
    <t>Капуста квашеная</t>
  </si>
  <si>
    <t>1/52</t>
  </si>
  <si>
    <t>капуста квашеная</t>
  </si>
  <si>
    <t>Суп из овощей с фасолью</t>
  </si>
  <si>
    <t>фасоль</t>
  </si>
  <si>
    <t>Плов из отварной птицы</t>
  </si>
  <si>
    <t>1/131</t>
  </si>
  <si>
    <t xml:space="preserve">курица </t>
  </si>
  <si>
    <t>крупа рисовая</t>
  </si>
  <si>
    <t>Компот из смеси сухофруктов</t>
  </si>
  <si>
    <t>смесь сухофруктов</t>
  </si>
  <si>
    <t>Рыба отварная</t>
  </si>
  <si>
    <t>Кофейный напиток с молоком (2-й вариант)</t>
  </si>
  <si>
    <t>4 день</t>
  </si>
  <si>
    <r>
      <t xml:space="preserve"> </t>
    </r>
    <r>
      <rPr>
        <b/>
        <sz val="10"/>
        <rFont val="Arial Cyr"/>
        <family val="2"/>
        <charset val="204"/>
      </rPr>
      <t xml:space="preserve">  </t>
    </r>
    <r>
      <rPr>
        <sz val="10"/>
        <rFont val="Arial Cyr"/>
        <family val="2"/>
        <charset val="204"/>
      </rPr>
      <t xml:space="preserve">      </t>
    </r>
    <r>
      <rPr>
        <b/>
        <sz val="10"/>
        <rFont val="Arial Cyr"/>
        <family val="2"/>
        <charset val="204"/>
      </rPr>
      <t>ЗАВТРАК</t>
    </r>
  </si>
  <si>
    <t>Бутерброд с маслом</t>
  </si>
  <si>
    <t xml:space="preserve">Суп молочный из хлопьев овсяных  "Геркулес» </t>
  </si>
  <si>
    <t>крупа "Геркулес"</t>
  </si>
  <si>
    <t>10-00 Фрукты свежие -яблоко</t>
  </si>
  <si>
    <t>1/127</t>
  </si>
  <si>
    <t>Суп картофельный с макаронными изделиями</t>
  </si>
  <si>
    <t>макаронные изд.</t>
  </si>
  <si>
    <t>Бифштекс рубленный паровой</t>
  </si>
  <si>
    <t>1/40</t>
  </si>
  <si>
    <t>говядина котлетное мясо</t>
  </si>
  <si>
    <t xml:space="preserve">Соус сметанный натуральный </t>
  </si>
  <si>
    <t xml:space="preserve">Картофель отварной </t>
  </si>
  <si>
    <t>Пудинг из творога с рисом</t>
  </si>
  <si>
    <t>0,127 шт.</t>
  </si>
  <si>
    <t xml:space="preserve"> Кисломолочный напиток</t>
  </si>
  <si>
    <t>йогурт</t>
  </si>
  <si>
    <t xml:space="preserve">итого </t>
  </si>
  <si>
    <t>5 день</t>
  </si>
  <si>
    <r>
      <t xml:space="preserve">    </t>
    </r>
    <r>
      <rPr>
        <b/>
        <sz val="10"/>
        <rFont val="Arial Cyr"/>
        <family val="2"/>
        <charset val="204"/>
      </rPr>
      <t xml:space="preserve">     </t>
    </r>
    <r>
      <rPr>
        <sz val="10"/>
        <rFont val="Arial Cyr"/>
        <family val="2"/>
        <charset val="204"/>
      </rPr>
      <t xml:space="preserve">   </t>
    </r>
    <r>
      <rPr>
        <b/>
        <sz val="10"/>
        <rFont val="Arial Cyr"/>
        <family val="2"/>
        <charset val="204"/>
      </rPr>
      <t>ЗАВТРАК</t>
    </r>
  </si>
  <si>
    <t>Каша " Дружба "</t>
  </si>
  <si>
    <t>крупа пшенная</t>
  </si>
  <si>
    <t>Икра морковная</t>
  </si>
  <si>
    <t>Суп картофельный с бобовыми</t>
  </si>
  <si>
    <t>крупа гороховая</t>
  </si>
  <si>
    <t>Картофельная запеканка с мясом</t>
  </si>
  <si>
    <t>1/135</t>
  </si>
  <si>
    <t xml:space="preserve"> говядина котлетное мясо</t>
  </si>
  <si>
    <t>0,05 шт.</t>
  </si>
  <si>
    <r>
      <t>0,150</t>
    </r>
    <r>
      <rPr>
        <sz val="8"/>
        <rFont val="Calibri"/>
        <family val="2"/>
        <charset val="204"/>
      </rPr>
      <t>*</t>
    </r>
  </si>
  <si>
    <t>Булочка домашняя</t>
  </si>
  <si>
    <t>0,033 шт.</t>
  </si>
  <si>
    <t>дрожжи прессованные</t>
  </si>
  <si>
    <t xml:space="preserve">                                      итого</t>
  </si>
  <si>
    <t>6 день</t>
  </si>
  <si>
    <t>Икра кабачковая(пром.произ.)</t>
  </si>
  <si>
    <t>Чай с молоком ( 1-й вариант)</t>
  </si>
  <si>
    <t>чай -заварка</t>
  </si>
  <si>
    <t>Свекольник со сметаной</t>
  </si>
  <si>
    <t>Тефтели из говядины паровые</t>
  </si>
  <si>
    <t>Сложный гарнир</t>
  </si>
  <si>
    <t xml:space="preserve"> ( Картофель отварной  с капустой тушеной)</t>
  </si>
  <si>
    <t>1/120</t>
  </si>
  <si>
    <t>Кисломолочный напиток</t>
  </si>
  <si>
    <t>7 день</t>
  </si>
  <si>
    <t>Суп молочный с крупой (манной)</t>
  </si>
  <si>
    <t>Чай с лимоном (2-й вариант)</t>
  </si>
  <si>
    <t>лимон</t>
  </si>
  <si>
    <t>10-00  Фрукты свежие бананы</t>
  </si>
  <si>
    <t>Суп картофельный с клецками c мясом птицы</t>
  </si>
  <si>
    <t>1/162/18</t>
  </si>
  <si>
    <t>курица</t>
  </si>
  <si>
    <t>клецки мучные №178</t>
  </si>
  <si>
    <t>1/18</t>
  </si>
  <si>
    <t>0,045 шт.</t>
  </si>
  <si>
    <t>Рыба, тушеная в сметанном соусе</t>
  </si>
  <si>
    <r>
      <t xml:space="preserve">                                Соус сметанный</t>
    </r>
    <r>
      <rPr>
        <sz val="8"/>
        <rFont val="Arial Cyr"/>
        <family val="2"/>
        <charset val="204"/>
      </rPr>
      <t xml:space="preserve"> </t>
    </r>
  </si>
  <si>
    <t>1/28</t>
  </si>
  <si>
    <t>Овощи  в молочном соусе ( 1-й вариант)</t>
  </si>
  <si>
    <t>1/94</t>
  </si>
  <si>
    <t>капуста белокочанная</t>
  </si>
  <si>
    <t>горошек зеленый ( консер.)</t>
  </si>
  <si>
    <t>Соус молочный к блюдам (1-й вариант)</t>
  </si>
  <si>
    <t>1/56</t>
  </si>
  <si>
    <t>0,025 шт.</t>
  </si>
  <si>
    <t xml:space="preserve">                              итого</t>
  </si>
  <si>
    <t>8 день</t>
  </si>
  <si>
    <t>10-00 Молоко кипяченое</t>
  </si>
  <si>
    <t>Суп крестьянский с крупой</t>
  </si>
  <si>
    <t>перловая крупа</t>
  </si>
  <si>
    <t>Плов из отварной говядины</t>
  </si>
  <si>
    <t>говядина ( бескостное мясо)</t>
  </si>
  <si>
    <t>Сок фруктово-ягодный</t>
  </si>
  <si>
    <t>Сырники из творога запеченные</t>
  </si>
  <si>
    <t xml:space="preserve">                               итого</t>
  </si>
  <si>
    <t>9 день</t>
  </si>
  <si>
    <t>Яйца вареные</t>
  </si>
  <si>
    <t>Суп молочный с крупой рисовой</t>
  </si>
  <si>
    <t>1/133</t>
  </si>
  <si>
    <t>Рассольник со сметаной</t>
  </si>
  <si>
    <t>Фрикадельки рыбные</t>
  </si>
  <si>
    <t>0,177 шт.</t>
  </si>
  <si>
    <t>Рагу из овощей</t>
  </si>
  <si>
    <t>зеленый горошек консервир.</t>
  </si>
  <si>
    <t xml:space="preserve">                            Соус томатный</t>
  </si>
  <si>
    <t>томатное пюре</t>
  </si>
  <si>
    <t>10 день</t>
  </si>
  <si>
    <t xml:space="preserve">Бутерброд с сыром </t>
  </si>
  <si>
    <t xml:space="preserve"> Какао с молоком (1-й вариант)</t>
  </si>
  <si>
    <t>Щи из свежей капусты с картофелем</t>
  </si>
  <si>
    <t>Бефстроганов из отварной говядины</t>
  </si>
  <si>
    <t>говядина</t>
  </si>
  <si>
    <r>
      <t>0,004</t>
    </r>
    <r>
      <rPr>
        <sz val="8"/>
        <rFont val="Calibri"/>
        <family val="2"/>
        <charset val="204"/>
      </rPr>
      <t>*</t>
    </r>
  </si>
  <si>
    <t xml:space="preserve">                      Соус сметанный</t>
  </si>
  <si>
    <t>Каша гречневая рассыпчатая</t>
  </si>
  <si>
    <t>крупа гречневая</t>
  </si>
  <si>
    <t>Сдоба  обыкновенная (плюшка)</t>
  </si>
  <si>
    <t xml:space="preserve"> Фрукты свежие -яблоко</t>
  </si>
  <si>
    <t xml:space="preserve">                                  итого</t>
  </si>
  <si>
    <t>Б</t>
  </si>
  <si>
    <t>Ж</t>
  </si>
  <si>
    <t>У</t>
  </si>
  <si>
    <t>Ккал</t>
  </si>
  <si>
    <t>1-ый день</t>
  </si>
  <si>
    <t>2-ой день</t>
  </si>
  <si>
    <t>3-ий день</t>
  </si>
  <si>
    <t>4-ый день</t>
  </si>
  <si>
    <t>5-ый день</t>
  </si>
  <si>
    <t>6-ой день</t>
  </si>
  <si>
    <t>7-ой день</t>
  </si>
  <si>
    <t>8-ой день</t>
  </si>
  <si>
    <t>9-ый день</t>
  </si>
  <si>
    <t>10-ый день</t>
  </si>
  <si>
    <t>Всего на 1 реб. За 10 дней</t>
  </si>
  <si>
    <t>В среднем на 1 реб. в день</t>
  </si>
</sst>
</file>

<file path=xl/styles.xml><?xml version="1.0" encoding="utf-8"?>
<styleSheet xmlns="http://schemas.openxmlformats.org/spreadsheetml/2006/main">
  <numFmts count="5">
    <numFmt numFmtId="164" formatCode="0.0"/>
    <numFmt numFmtId="165" formatCode="0.000"/>
    <numFmt numFmtId="166" formatCode="0.0000"/>
    <numFmt numFmtId="167" formatCode="0.00000"/>
    <numFmt numFmtId="168" formatCode="mm/yy"/>
  </numFmts>
  <fonts count="22">
    <font>
      <sz val="10"/>
      <name val="Arial Cyr"/>
      <family val="2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9"/>
      <name val="Arial Cyr"/>
      <family val="2"/>
      <charset val="204"/>
    </font>
    <font>
      <sz val="10"/>
      <color indexed="8"/>
      <name val="Arial Cyr"/>
      <family val="2"/>
      <charset val="204"/>
    </font>
    <font>
      <sz val="10.5"/>
      <name val="Arial Cyr"/>
      <family val="2"/>
      <charset val="204"/>
    </font>
    <font>
      <sz val="10"/>
      <color indexed="16"/>
      <name val="Arial Cyr"/>
      <family val="2"/>
      <charset val="204"/>
    </font>
    <font>
      <sz val="13"/>
      <name val="Arial Cyr"/>
      <family val="2"/>
      <charset val="204"/>
    </font>
    <font>
      <b/>
      <sz val="13"/>
      <name val="Arial Cyr"/>
      <family val="2"/>
      <charset val="204"/>
    </font>
    <font>
      <sz val="11"/>
      <name val="Arial Cyr"/>
      <family val="2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1.8"/>
      <name val="Arial Cyr"/>
      <family val="2"/>
      <charset val="204"/>
    </font>
    <font>
      <b/>
      <sz val="11.8"/>
      <name val="Arial Cyr"/>
      <family val="2"/>
      <charset val="204"/>
    </font>
    <font>
      <b/>
      <sz val="10"/>
      <name val="Arial"/>
      <family val="2"/>
      <charset val="204"/>
    </font>
    <font>
      <b/>
      <sz val="11"/>
      <name val="Arial Cyr"/>
      <family val="2"/>
      <charset val="204"/>
    </font>
    <font>
      <sz val="8"/>
      <name val="Calibri"/>
      <family val="2"/>
      <charset val="204"/>
    </font>
    <font>
      <sz val="11.5"/>
      <name val="Arial Cyr"/>
      <family val="2"/>
      <charset val="204"/>
    </font>
    <font>
      <b/>
      <sz val="11.5"/>
      <name val="Arial Cyr"/>
      <family val="2"/>
      <charset val="204"/>
    </font>
    <font>
      <sz val="8"/>
      <name val="Arial Cyr"/>
      <family val="2"/>
      <charset val="204"/>
    </font>
    <font>
      <b/>
      <sz val="10.5"/>
      <name val="Arial Cyr"/>
      <family val="2"/>
      <charset val="204"/>
    </font>
    <font>
      <b/>
      <sz val="13"/>
      <color indexed="60"/>
      <name val="Arial Cyr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34"/>
      </patternFill>
    </fill>
    <fill>
      <patternFill patternType="solid">
        <fgColor indexed="9"/>
        <bgColor indexed="26"/>
      </patternFill>
    </fill>
  </fills>
  <borders count="3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3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63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3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3"/>
      </left>
      <right style="thin">
        <color indexed="8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thin">
        <color indexed="63"/>
      </top>
      <bottom/>
      <diagonal/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63"/>
      </bottom>
      <diagonal/>
    </border>
    <border>
      <left style="thin">
        <color indexed="8"/>
      </left>
      <right style="thin">
        <color indexed="8"/>
      </right>
      <top style="thin">
        <color indexed="63"/>
      </top>
      <bottom style="thin">
        <color indexed="8"/>
      </bottom>
      <diagonal/>
    </border>
    <border>
      <left style="thin">
        <color indexed="8"/>
      </left>
      <right style="thin">
        <color indexed="63"/>
      </right>
      <top style="thin">
        <color indexed="63"/>
      </top>
      <bottom style="thin">
        <color indexed="8"/>
      </bottom>
      <diagonal/>
    </border>
    <border>
      <left/>
      <right/>
      <top/>
      <bottom style="thin">
        <color indexed="63"/>
      </bottom>
      <diagonal/>
    </border>
    <border>
      <left style="thin">
        <color indexed="8"/>
      </left>
      <right/>
      <top/>
      <bottom style="thin">
        <color indexed="63"/>
      </bottom>
      <diagonal/>
    </border>
    <border>
      <left/>
      <right style="thin">
        <color indexed="8"/>
      </right>
      <top style="thin">
        <color indexed="63"/>
      </top>
      <bottom/>
      <diagonal/>
    </border>
    <border>
      <left style="thin">
        <color indexed="63"/>
      </left>
      <right/>
      <top style="thin">
        <color indexed="63"/>
      </top>
      <bottom/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/>
      <top/>
      <bottom/>
      <diagonal/>
    </border>
  </borders>
  <cellStyleXfs count="1">
    <xf numFmtId="0" fontId="0" fillId="0" borderId="0"/>
  </cellStyleXfs>
  <cellXfs count="328">
    <xf numFmtId="0" fontId="0" fillId="0" borderId="0" xfId="0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Font="1" applyBorder="1"/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3" xfId="0" applyBorder="1"/>
    <xf numFmtId="2" fontId="0" fillId="0" borderId="3" xfId="0" applyNumberFormat="1" applyBorder="1"/>
    <xf numFmtId="0" fontId="0" fillId="0" borderId="1" xfId="0" applyFont="1" applyBorder="1" applyAlignment="1"/>
    <xf numFmtId="0" fontId="0" fillId="0" borderId="1" xfId="0" applyFont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3" xfId="0" applyFill="1" applyBorder="1"/>
    <xf numFmtId="0" fontId="0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0" fillId="0" borderId="1" xfId="0" applyFont="1" applyFill="1" applyBorder="1"/>
    <xf numFmtId="0" fontId="1" fillId="0" borderId="1" xfId="0" applyFont="1" applyFill="1" applyBorder="1" applyAlignment="1">
      <alignment horizontal="center"/>
    </xf>
    <xf numFmtId="2" fontId="0" fillId="0" borderId="3" xfId="0" applyNumberFormat="1" applyFill="1" applyBorder="1"/>
    <xf numFmtId="0" fontId="0" fillId="0" borderId="1" xfId="0" applyFont="1" applyFill="1" applyBorder="1" applyAlignment="1">
      <alignment wrapText="1"/>
    </xf>
    <xf numFmtId="0" fontId="1" fillId="0" borderId="5" xfId="0" applyFont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0" fillId="0" borderId="6" xfId="0" applyBorder="1"/>
    <xf numFmtId="2" fontId="0" fillId="0" borderId="6" xfId="0" applyNumberFormat="1" applyBorder="1"/>
    <xf numFmtId="0" fontId="0" fillId="0" borderId="0" xfId="0" applyBorder="1"/>
    <xf numFmtId="0" fontId="1" fillId="0" borderId="1" xfId="0" applyFont="1" applyBorder="1"/>
    <xf numFmtId="2" fontId="1" fillId="2" borderId="1" xfId="0" applyNumberFormat="1" applyFont="1" applyFill="1" applyBorder="1"/>
    <xf numFmtId="0" fontId="0" fillId="0" borderId="0" xfId="0" applyFont="1" applyFill="1" applyBorder="1"/>
    <xf numFmtId="164" fontId="0" fillId="0" borderId="1" xfId="0" applyNumberForma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0" xfId="0" applyFont="1"/>
    <xf numFmtId="0" fontId="7" fillId="0" borderId="5" xfId="0" applyFont="1" applyFill="1" applyBorder="1"/>
    <xf numFmtId="0" fontId="7" fillId="0" borderId="3" xfId="0" applyFont="1" applyBorder="1" applyAlignment="1">
      <alignment horizontal="center" wrapText="1"/>
    </xf>
    <xf numFmtId="0" fontId="8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7" fillId="0" borderId="3" xfId="0" applyFont="1" applyFill="1" applyBorder="1"/>
    <xf numFmtId="0" fontId="7" fillId="0" borderId="3" xfId="0" applyFont="1" applyBorder="1" applyAlignment="1">
      <alignment horizontal="left"/>
    </xf>
    <xf numFmtId="49" fontId="8" fillId="0" borderId="3" xfId="0" applyNumberFormat="1" applyFont="1" applyBorder="1" applyAlignment="1">
      <alignment horizontal="center"/>
    </xf>
    <xf numFmtId="0" fontId="8" fillId="0" borderId="3" xfId="0" applyFont="1" applyFill="1" applyBorder="1"/>
    <xf numFmtId="165" fontId="7" fillId="0" borderId="3" xfId="0" applyNumberFormat="1" applyFont="1" applyFill="1" applyBorder="1" applyAlignment="1">
      <alignment horizontal="center"/>
    </xf>
    <xf numFmtId="0" fontId="7" fillId="0" borderId="3" xfId="0" applyFont="1" applyBorder="1" applyAlignment="1">
      <alignment horizontal="right"/>
    </xf>
    <xf numFmtId="166" fontId="7" fillId="0" borderId="3" xfId="0" applyNumberFormat="1" applyFont="1" applyFill="1" applyBorder="1" applyAlignment="1">
      <alignment horizontal="center"/>
    </xf>
    <xf numFmtId="0" fontId="8" fillId="0" borderId="3" xfId="0" applyFont="1" applyBorder="1" applyAlignment="1">
      <alignment horizontal="left"/>
    </xf>
    <xf numFmtId="167" fontId="9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left"/>
    </xf>
    <xf numFmtId="49" fontId="8" fillId="0" borderId="3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165" fontId="7" fillId="0" borderId="9" xfId="0" applyNumberFormat="1" applyFont="1" applyFill="1" applyBorder="1" applyAlignment="1">
      <alignment horizontal="center"/>
    </xf>
    <xf numFmtId="49" fontId="8" fillId="0" borderId="9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0" fontId="7" fillId="0" borderId="3" xfId="0" applyFont="1" applyFill="1" applyBorder="1" applyAlignment="1">
      <alignment horizontal="right"/>
    </xf>
    <xf numFmtId="165" fontId="7" fillId="0" borderId="3" xfId="0" applyNumberFormat="1" applyFont="1" applyBorder="1" applyAlignment="1">
      <alignment horizontal="center"/>
    </xf>
    <xf numFmtId="166" fontId="7" fillId="0" borderId="3" xfId="0" applyNumberFormat="1" applyFont="1" applyBorder="1" applyAlignment="1">
      <alignment horizontal="center"/>
    </xf>
    <xf numFmtId="0" fontId="7" fillId="0" borderId="3" xfId="0" applyNumberFormat="1" applyFont="1" applyBorder="1" applyAlignment="1">
      <alignment horizontal="center"/>
    </xf>
    <xf numFmtId="165" fontId="11" fillId="0" borderId="3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left"/>
    </xf>
    <xf numFmtId="0" fontId="8" fillId="0" borderId="3" xfId="0" applyFont="1" applyBorder="1"/>
    <xf numFmtId="0" fontId="12" fillId="0" borderId="0" xfId="0" applyFont="1"/>
    <xf numFmtId="0" fontId="12" fillId="0" borderId="5" xfId="0" applyFont="1" applyFill="1" applyBorder="1"/>
    <xf numFmtId="0" fontId="12" fillId="0" borderId="11" xfId="0" applyFont="1" applyFill="1" applyBorder="1"/>
    <xf numFmtId="0" fontId="12" fillId="0" borderId="3" xfId="0" applyFont="1" applyBorder="1" applyAlignment="1">
      <alignment horizontal="center" wrapText="1"/>
    </xf>
    <xf numFmtId="0" fontId="13" fillId="0" borderId="3" xfId="0" applyFont="1" applyBorder="1" applyAlignment="1">
      <alignment horizontal="center" wrapText="1"/>
    </xf>
    <xf numFmtId="165" fontId="12" fillId="0" borderId="3" xfId="0" applyNumberFormat="1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3" xfId="0" applyFont="1" applyFill="1" applyBorder="1"/>
    <xf numFmtId="0" fontId="12" fillId="0" borderId="3" xfId="0" applyFont="1" applyBorder="1" applyAlignment="1">
      <alignment horizontal="left"/>
    </xf>
    <xf numFmtId="0" fontId="13" fillId="0" borderId="3" xfId="0" applyFont="1" applyFill="1" applyBorder="1" applyAlignment="1">
      <alignment horizontal="center"/>
    </xf>
    <xf numFmtId="165" fontId="13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165" fontId="12" fillId="0" borderId="3" xfId="0" applyNumberFormat="1" applyFont="1" applyFill="1" applyBorder="1" applyAlignment="1">
      <alignment horizontal="center"/>
    </xf>
    <xf numFmtId="49" fontId="13" fillId="0" borderId="3" xfId="0" applyNumberFormat="1" applyFont="1" applyFill="1" applyBorder="1" applyAlignment="1">
      <alignment horizontal="center"/>
    </xf>
    <xf numFmtId="0" fontId="12" fillId="0" borderId="3" xfId="0" applyFont="1" applyFill="1" applyBorder="1" applyAlignment="1">
      <alignment horizontal="center"/>
    </xf>
    <xf numFmtId="0" fontId="12" fillId="0" borderId="3" xfId="0" applyFont="1" applyBorder="1" applyAlignment="1">
      <alignment horizontal="right"/>
    </xf>
    <xf numFmtId="49" fontId="13" fillId="0" borderId="3" xfId="0" applyNumberFormat="1" applyFont="1" applyBorder="1" applyAlignment="1">
      <alignment horizontal="center"/>
    </xf>
    <xf numFmtId="0" fontId="12" fillId="0" borderId="3" xfId="0" applyFont="1" applyFill="1" applyBorder="1" applyAlignment="1">
      <alignment horizontal="right"/>
    </xf>
    <xf numFmtId="0" fontId="13" fillId="0" borderId="3" xfId="0" applyFont="1" applyBorder="1"/>
    <xf numFmtId="2" fontId="12" fillId="0" borderId="3" xfId="0" applyNumberFormat="1" applyFont="1" applyBorder="1" applyAlignment="1">
      <alignment horizontal="center"/>
    </xf>
    <xf numFmtId="2" fontId="12" fillId="0" borderId="0" xfId="0" applyNumberFormat="1" applyFont="1" applyAlignment="1">
      <alignment horizontal="center"/>
    </xf>
    <xf numFmtId="2" fontId="12" fillId="0" borderId="0" xfId="0" applyNumberFormat="1" applyFont="1" applyBorder="1" applyAlignment="1">
      <alignment horizontal="center"/>
    </xf>
    <xf numFmtId="166" fontId="12" fillId="0" borderId="3" xfId="0" applyNumberFormat="1" applyFont="1" applyFill="1" applyBorder="1" applyAlignment="1">
      <alignment horizontal="center"/>
    </xf>
    <xf numFmtId="0" fontId="13" fillId="0" borderId="3" xfId="0" applyFont="1" applyBorder="1" applyAlignment="1">
      <alignment horizontal="left"/>
    </xf>
    <xf numFmtId="165" fontId="12" fillId="0" borderId="9" xfId="0" applyNumberFormat="1" applyFont="1" applyFill="1" applyBorder="1" applyAlignment="1">
      <alignment horizontal="center"/>
    </xf>
    <xf numFmtId="49" fontId="13" fillId="0" borderId="9" xfId="0" applyNumberFormat="1" applyFont="1" applyBorder="1" applyAlignment="1">
      <alignment horizontal="center"/>
    </xf>
    <xf numFmtId="0" fontId="12" fillId="0" borderId="3" xfId="0" applyNumberFormat="1" applyFont="1" applyBorder="1" applyAlignment="1">
      <alignment horizontal="center"/>
    </xf>
    <xf numFmtId="165" fontId="13" fillId="0" borderId="3" xfId="0" applyNumberFormat="1" applyFont="1" applyFill="1" applyBorder="1" applyAlignment="1">
      <alignment horizontal="center"/>
    </xf>
    <xf numFmtId="0" fontId="12" fillId="3" borderId="3" xfId="0" applyFont="1" applyFill="1" applyBorder="1" applyAlignment="1">
      <alignment horizontal="left"/>
    </xf>
    <xf numFmtId="0" fontId="13" fillId="3" borderId="3" xfId="0" applyFont="1" applyFill="1" applyBorder="1" applyAlignment="1">
      <alignment horizontal="right"/>
    </xf>
    <xf numFmtId="49" fontId="13" fillId="3" borderId="3" xfId="0" applyNumberFormat="1" applyFont="1" applyFill="1" applyBorder="1" applyAlignment="1">
      <alignment horizontal="center"/>
    </xf>
    <xf numFmtId="0" fontId="12" fillId="3" borderId="3" xfId="0" applyNumberFormat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2" fillId="0" borderId="3" xfId="0" applyFont="1" applyBorder="1"/>
    <xf numFmtId="167" fontId="12" fillId="0" borderId="3" xfId="0" applyNumberFormat="1" applyFont="1" applyFill="1" applyBorder="1" applyAlignment="1">
      <alignment horizontal="center"/>
    </xf>
    <xf numFmtId="166" fontId="12" fillId="0" borderId="3" xfId="0" applyNumberFormat="1" applyFont="1" applyBorder="1" applyAlignment="1">
      <alignment horizontal="center"/>
    </xf>
    <xf numFmtId="2" fontId="12" fillId="0" borderId="3" xfId="0" applyNumberFormat="1" applyFont="1" applyFill="1" applyBorder="1" applyAlignment="1">
      <alignment horizontal="center"/>
    </xf>
    <xf numFmtId="168" fontId="13" fillId="0" borderId="3" xfId="0" applyNumberFormat="1" applyFont="1" applyBorder="1" applyAlignment="1">
      <alignment horizontal="center"/>
    </xf>
    <xf numFmtId="165" fontId="9" fillId="0" borderId="3" xfId="0" applyNumberFormat="1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2" fontId="13" fillId="0" borderId="3" xfId="0" applyNumberFormat="1" applyFont="1" applyBorder="1" applyAlignment="1">
      <alignment horizontal="center"/>
    </xf>
    <xf numFmtId="166" fontId="13" fillId="0" borderId="3" xfId="0" applyNumberFormat="1" applyFont="1" applyBorder="1" applyAlignment="1">
      <alignment horizontal="center"/>
    </xf>
    <xf numFmtId="0" fontId="10" fillId="3" borderId="3" xfId="0" applyFont="1" applyFill="1" applyBorder="1" applyAlignment="1">
      <alignment horizontal="left"/>
    </xf>
    <xf numFmtId="165" fontId="7" fillId="3" borderId="3" xfId="0" applyNumberFormat="1" applyFont="1" applyFill="1" applyBorder="1" applyAlignment="1">
      <alignment horizontal="center"/>
    </xf>
    <xf numFmtId="49" fontId="8" fillId="3" borderId="3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center"/>
    </xf>
    <xf numFmtId="2" fontId="7" fillId="0" borderId="3" xfId="0" applyNumberFormat="1" applyFont="1" applyFill="1" applyBorder="1" applyAlignment="1">
      <alignment horizontal="center"/>
    </xf>
    <xf numFmtId="167" fontId="7" fillId="0" borderId="3" xfId="0" applyNumberFormat="1" applyFont="1" applyFill="1" applyBorder="1" applyAlignment="1">
      <alignment horizontal="center"/>
    </xf>
    <xf numFmtId="49" fontId="8" fillId="0" borderId="9" xfId="0" applyNumberFormat="1" applyFont="1" applyFill="1" applyBorder="1" applyAlignment="1">
      <alignment horizontal="center"/>
    </xf>
    <xf numFmtId="166" fontId="7" fillId="0" borderId="9" xfId="0" applyNumberFormat="1" applyFont="1" applyFill="1" applyBorder="1" applyAlignment="1">
      <alignment horizontal="center"/>
    </xf>
    <xf numFmtId="0" fontId="7" fillId="0" borderId="3" xfId="0" applyFont="1" applyBorder="1"/>
    <xf numFmtId="165" fontId="8" fillId="0" borderId="3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166" fontId="8" fillId="0" borderId="3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3" xfId="0" applyFont="1" applyFill="1" applyBorder="1"/>
    <xf numFmtId="0" fontId="10" fillId="0" borderId="3" xfId="0" applyFont="1" applyBorder="1" applyAlignment="1">
      <alignment horizontal="left"/>
    </xf>
    <xf numFmtId="2" fontId="7" fillId="0" borderId="0" xfId="0" applyNumberFormat="1" applyFont="1" applyAlignment="1">
      <alignment horizontal="center"/>
    </xf>
    <xf numFmtId="0" fontId="8" fillId="0" borderId="3" xfId="0" applyFont="1" applyBorder="1" applyAlignment="1">
      <alignment horizontal="right"/>
    </xf>
    <xf numFmtId="49" fontId="7" fillId="0" borderId="3" xfId="0" applyNumberFormat="1" applyFont="1" applyFill="1" applyBorder="1" applyAlignment="1">
      <alignment horizontal="center"/>
    </xf>
    <xf numFmtId="2" fontId="15" fillId="0" borderId="3" xfId="0" applyNumberFormat="1" applyFont="1" applyBorder="1" applyAlignment="1">
      <alignment horizontal="center"/>
    </xf>
    <xf numFmtId="165" fontId="15" fillId="0" borderId="3" xfId="0" applyNumberFormat="1" applyFont="1" applyBorder="1" applyAlignment="1">
      <alignment horizontal="center"/>
    </xf>
    <xf numFmtId="2" fontId="7" fillId="0" borderId="5" xfId="0" applyNumberFormat="1" applyFont="1" applyFill="1" applyBorder="1"/>
    <xf numFmtId="2" fontId="7" fillId="0" borderId="3" xfId="0" applyNumberFormat="1" applyFont="1" applyFill="1" applyBorder="1"/>
    <xf numFmtId="165" fontId="7" fillId="0" borderId="9" xfId="0" applyNumberFormat="1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65" fontId="8" fillId="0" borderId="3" xfId="0" applyNumberFormat="1" applyFont="1" applyFill="1" applyBorder="1" applyAlignment="1">
      <alignment horizontal="center"/>
    </xf>
    <xf numFmtId="165" fontId="8" fillId="0" borderId="9" xfId="0" applyNumberFormat="1" applyFont="1" applyFill="1" applyBorder="1" applyAlignment="1">
      <alignment horizontal="center"/>
    </xf>
    <xf numFmtId="168" fontId="8" fillId="0" borderId="9" xfId="0" applyNumberFormat="1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66" fontId="9" fillId="0" borderId="3" xfId="0" applyNumberFormat="1" applyFont="1" applyFill="1" applyBorder="1" applyAlignment="1">
      <alignment horizontal="center"/>
    </xf>
    <xf numFmtId="0" fontId="7" fillId="0" borderId="9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8" fillId="0" borderId="16" xfId="0" applyFont="1" applyBorder="1"/>
    <xf numFmtId="165" fontId="8" fillId="0" borderId="10" xfId="0" applyNumberFormat="1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2" fontId="10" fillId="0" borderId="3" xfId="0" applyNumberFormat="1" applyFont="1" applyBorder="1" applyAlignment="1">
      <alignment horizontal="center"/>
    </xf>
    <xf numFmtId="165" fontId="10" fillId="0" borderId="3" xfId="0" applyNumberFormat="1" applyFont="1" applyBorder="1" applyAlignment="1">
      <alignment horizontal="center"/>
    </xf>
    <xf numFmtId="0" fontId="11" fillId="0" borderId="0" xfId="0" applyFont="1"/>
    <xf numFmtId="2" fontId="11" fillId="0" borderId="5" xfId="0" applyNumberFormat="1" applyFont="1" applyFill="1" applyBorder="1"/>
    <xf numFmtId="0" fontId="11" fillId="0" borderId="3" xfId="0" applyFont="1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165" fontId="11" fillId="0" borderId="3" xfId="0" applyNumberFormat="1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2" fontId="11" fillId="0" borderId="3" xfId="0" applyNumberFormat="1" applyFont="1" applyBorder="1" applyAlignment="1">
      <alignment horizontal="center"/>
    </xf>
    <xf numFmtId="2" fontId="11" fillId="0" borderId="3" xfId="0" applyNumberFormat="1" applyFont="1" applyFill="1" applyBorder="1"/>
    <xf numFmtId="0" fontId="11" fillId="0" borderId="3" xfId="0" applyFont="1" applyBorder="1" applyAlignment="1">
      <alignment horizontal="left"/>
    </xf>
    <xf numFmtId="0" fontId="11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left"/>
    </xf>
    <xf numFmtId="0" fontId="15" fillId="0" borderId="3" xfId="0" applyFont="1" applyFill="1" applyBorder="1" applyAlignment="1">
      <alignment horizontal="left"/>
    </xf>
    <xf numFmtId="49" fontId="10" fillId="0" borderId="3" xfId="0" applyNumberFormat="1" applyFont="1" applyFill="1" applyBorder="1" applyAlignment="1">
      <alignment horizontal="center"/>
    </xf>
    <xf numFmtId="49" fontId="10" fillId="0" borderId="3" xfId="0" applyNumberFormat="1" applyFont="1" applyBorder="1" applyAlignment="1">
      <alignment horizontal="center"/>
    </xf>
    <xf numFmtId="0" fontId="11" fillId="0" borderId="3" xfId="0" applyFont="1" applyBorder="1" applyAlignment="1">
      <alignment horizontal="right"/>
    </xf>
    <xf numFmtId="166" fontId="11" fillId="0" borderId="3" xfId="0" applyNumberFormat="1" applyFont="1" applyFill="1" applyBorder="1" applyAlignment="1">
      <alignment horizontal="center"/>
    </xf>
    <xf numFmtId="167" fontId="11" fillId="0" borderId="3" xfId="0" applyNumberFormat="1" applyFont="1" applyFill="1" applyBorder="1" applyAlignment="1">
      <alignment horizontal="center"/>
    </xf>
    <xf numFmtId="165" fontId="11" fillId="0" borderId="9" xfId="0" applyNumberFormat="1" applyFont="1" applyFill="1" applyBorder="1" applyAlignment="1">
      <alignment horizontal="center"/>
    </xf>
    <xf numFmtId="49" fontId="10" fillId="0" borderId="9" xfId="0" applyNumberFormat="1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0" xfId="0" applyFont="1" applyAlignment="1">
      <alignment horizontal="center"/>
    </xf>
    <xf numFmtId="2" fontId="11" fillId="0" borderId="3" xfId="0" applyNumberFormat="1" applyFont="1" applyFill="1" applyBorder="1" applyAlignment="1">
      <alignment horizontal="center"/>
    </xf>
    <xf numFmtId="0" fontId="11" fillId="0" borderId="3" xfId="0" applyFont="1" applyFill="1" applyBorder="1" applyAlignment="1">
      <alignment horizontal="right"/>
    </xf>
    <xf numFmtId="0" fontId="11" fillId="0" borderId="6" xfId="0" applyFont="1" applyBorder="1" applyAlignment="1">
      <alignment horizontal="left"/>
    </xf>
    <xf numFmtId="0" fontId="11" fillId="0" borderId="0" xfId="0" applyFont="1" applyAlignment="1">
      <alignment horizontal="right"/>
    </xf>
    <xf numFmtId="49" fontId="10" fillId="0" borderId="6" xfId="0" applyNumberFormat="1" applyFont="1" applyBorder="1" applyAlignment="1">
      <alignment horizontal="center"/>
    </xf>
    <xf numFmtId="2" fontId="11" fillId="0" borderId="6" xfId="0" applyNumberFormat="1" applyFont="1" applyBorder="1" applyAlignment="1">
      <alignment horizontal="center"/>
    </xf>
    <xf numFmtId="0" fontId="11" fillId="0" borderId="3" xfId="0" applyNumberFormat="1" applyFont="1" applyBorder="1" applyAlignment="1">
      <alignment horizontal="center"/>
    </xf>
    <xf numFmtId="0" fontId="10" fillId="0" borderId="3" xfId="0" applyFont="1" applyBorder="1" applyAlignment="1"/>
    <xf numFmtId="166" fontId="11" fillId="0" borderId="3" xfId="0" applyNumberFormat="1" applyFont="1" applyBorder="1" applyAlignment="1">
      <alignment horizontal="center"/>
    </xf>
    <xf numFmtId="0" fontId="10" fillId="0" borderId="3" xfId="0" applyFont="1" applyBorder="1"/>
    <xf numFmtId="168" fontId="10" fillId="0" borderId="3" xfId="0" applyNumberFormat="1" applyFont="1" applyBorder="1" applyAlignment="1">
      <alignment horizontal="center"/>
    </xf>
    <xf numFmtId="165" fontId="10" fillId="0" borderId="3" xfId="0" applyNumberFormat="1" applyFont="1" applyFill="1" applyBorder="1" applyAlignment="1">
      <alignment horizontal="center"/>
    </xf>
    <xf numFmtId="165" fontId="15" fillId="0" borderId="3" xfId="0" applyNumberFormat="1" applyFont="1" applyFill="1" applyBorder="1" applyAlignment="1">
      <alignment horizontal="center"/>
    </xf>
    <xf numFmtId="0" fontId="17" fillId="0" borderId="0" xfId="0" applyFont="1"/>
    <xf numFmtId="2" fontId="17" fillId="0" borderId="5" xfId="0" applyNumberFormat="1" applyFont="1" applyFill="1" applyBorder="1"/>
    <xf numFmtId="2" fontId="17" fillId="0" borderId="11" xfId="0" applyNumberFormat="1" applyFont="1" applyFill="1" applyBorder="1"/>
    <xf numFmtId="0" fontId="17" fillId="0" borderId="3" xfId="0" applyFont="1" applyBorder="1" applyAlignment="1">
      <alignment horizontal="center" wrapText="1"/>
    </xf>
    <xf numFmtId="0" fontId="18" fillId="0" borderId="3" xfId="0" applyFont="1" applyBorder="1" applyAlignment="1">
      <alignment horizontal="center" wrapText="1"/>
    </xf>
    <xf numFmtId="165" fontId="17" fillId="0" borderId="3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2" fontId="17" fillId="0" borderId="3" xfId="0" applyNumberFormat="1" applyFont="1" applyBorder="1" applyAlignment="1">
      <alignment horizontal="center"/>
    </xf>
    <xf numFmtId="2" fontId="17" fillId="0" borderId="3" xfId="0" applyNumberFormat="1" applyFont="1" applyFill="1" applyBorder="1"/>
    <xf numFmtId="0" fontId="17" fillId="0" borderId="3" xfId="0" applyFont="1" applyBorder="1" applyAlignment="1">
      <alignment horizontal="left"/>
    </xf>
    <xf numFmtId="0" fontId="17" fillId="0" borderId="3" xfId="0" applyFont="1" applyFill="1" applyBorder="1" applyAlignment="1">
      <alignment horizontal="center"/>
    </xf>
    <xf numFmtId="0" fontId="17" fillId="0" borderId="3" xfId="0" applyFont="1" applyFill="1" applyBorder="1" applyAlignment="1">
      <alignment horizontal="left"/>
    </xf>
    <xf numFmtId="0" fontId="18" fillId="0" borderId="3" xfId="0" applyFont="1" applyFill="1" applyBorder="1" applyAlignment="1">
      <alignment horizontal="left"/>
    </xf>
    <xf numFmtId="165" fontId="17" fillId="0" borderId="3" xfId="0" applyNumberFormat="1" applyFont="1" applyFill="1" applyBorder="1" applyAlignment="1">
      <alignment horizontal="center"/>
    </xf>
    <xf numFmtId="49" fontId="17" fillId="0" borderId="3" xfId="0" applyNumberFormat="1" applyFont="1" applyFill="1" applyBorder="1" applyAlignment="1">
      <alignment horizontal="center"/>
    </xf>
    <xf numFmtId="49" fontId="18" fillId="0" borderId="3" xfId="0" applyNumberFormat="1" applyFont="1" applyFill="1" applyBorder="1" applyAlignment="1">
      <alignment horizontal="center"/>
    </xf>
    <xf numFmtId="0" fontId="17" fillId="0" borderId="3" xfId="0" applyFont="1" applyBorder="1" applyAlignment="1">
      <alignment horizontal="right"/>
    </xf>
    <xf numFmtId="0" fontId="17" fillId="0" borderId="3" xfId="0" applyFont="1" applyBorder="1" applyAlignment="1">
      <alignment horizontal="center"/>
    </xf>
    <xf numFmtId="0" fontId="17" fillId="0" borderId="3" xfId="0" applyFont="1" applyFill="1" applyBorder="1" applyAlignment="1">
      <alignment horizontal="right"/>
    </xf>
    <xf numFmtId="0" fontId="18" fillId="0" borderId="3" xfId="0" applyFont="1" applyBorder="1"/>
    <xf numFmtId="165" fontId="17" fillId="3" borderId="3" xfId="0" applyNumberFormat="1" applyFont="1" applyFill="1" applyBorder="1" applyAlignment="1">
      <alignment horizontal="center"/>
    </xf>
    <xf numFmtId="49" fontId="18" fillId="0" borderId="3" xfId="0" applyNumberFormat="1" applyFont="1" applyBorder="1" applyAlignment="1">
      <alignment horizontal="center"/>
    </xf>
    <xf numFmtId="2" fontId="17" fillId="0" borderId="0" xfId="0" applyNumberFormat="1" applyFont="1" applyAlignment="1">
      <alignment horizontal="center"/>
    </xf>
    <xf numFmtId="2" fontId="17" fillId="0" borderId="0" xfId="0" applyNumberFormat="1" applyFont="1" applyBorder="1" applyAlignment="1">
      <alignment horizontal="center"/>
    </xf>
    <xf numFmtId="0" fontId="18" fillId="0" borderId="3" xfId="0" applyFont="1" applyBorder="1" applyAlignment="1">
      <alignment horizontal="left"/>
    </xf>
    <xf numFmtId="167" fontId="17" fillId="0" borderId="3" xfId="0" applyNumberFormat="1" applyFont="1" applyFill="1" applyBorder="1" applyAlignment="1">
      <alignment horizontal="center"/>
    </xf>
    <xf numFmtId="0" fontId="18" fillId="0" borderId="3" xfId="0" applyFont="1" applyFill="1" applyBorder="1"/>
    <xf numFmtId="165" fontId="18" fillId="0" borderId="3" xfId="0" applyNumberFormat="1" applyFont="1" applyFill="1" applyBorder="1" applyAlignment="1">
      <alignment horizontal="center"/>
    </xf>
    <xf numFmtId="166" fontId="17" fillId="3" borderId="3" xfId="0" applyNumberFormat="1" applyFont="1" applyFill="1" applyBorder="1" applyAlignment="1">
      <alignment horizontal="center"/>
    </xf>
    <xf numFmtId="2" fontId="17" fillId="0" borderId="3" xfId="0" applyNumberFormat="1" applyFont="1" applyFill="1" applyBorder="1" applyAlignment="1">
      <alignment horizontal="center"/>
    </xf>
    <xf numFmtId="166" fontId="17" fillId="0" borderId="3" xfId="0" applyNumberFormat="1" applyFont="1" applyBorder="1" applyAlignment="1">
      <alignment horizontal="center"/>
    </xf>
    <xf numFmtId="166" fontId="17" fillId="0" borderId="3" xfId="0" applyNumberFormat="1" applyFont="1" applyFill="1" applyBorder="1" applyAlignment="1">
      <alignment horizontal="center"/>
    </xf>
    <xf numFmtId="0" fontId="17" fillId="0" borderId="14" xfId="0" applyFont="1" applyBorder="1" applyAlignment="1">
      <alignment horizontal="left"/>
    </xf>
    <xf numFmtId="0" fontId="18" fillId="0" borderId="23" xfId="0" applyFont="1" applyBorder="1"/>
    <xf numFmtId="165" fontId="18" fillId="0" borderId="24" xfId="0" applyNumberFormat="1" applyFont="1" applyBorder="1" applyAlignment="1">
      <alignment horizontal="center"/>
    </xf>
    <xf numFmtId="0" fontId="18" fillId="0" borderId="24" xfId="0" applyFont="1" applyBorder="1" applyAlignment="1">
      <alignment horizontal="center"/>
    </xf>
    <xf numFmtId="165" fontId="18" fillId="0" borderId="3" xfId="0" applyNumberFormat="1" applyFont="1" applyBorder="1" applyAlignment="1">
      <alignment horizontal="center"/>
    </xf>
    <xf numFmtId="2" fontId="18" fillId="0" borderId="3" xfId="0" applyNumberFormat="1" applyFont="1" applyBorder="1" applyAlignment="1">
      <alignment horizontal="center"/>
    </xf>
    <xf numFmtId="2" fontId="18" fillId="0" borderId="3" xfId="0" applyNumberFormat="1" applyFont="1" applyFill="1" applyBorder="1" applyAlignment="1">
      <alignment horizontal="center"/>
    </xf>
    <xf numFmtId="0" fontId="20" fillId="3" borderId="3" xfId="0" applyFont="1" applyFill="1" applyBorder="1" applyAlignment="1">
      <alignment horizontal="left"/>
    </xf>
    <xf numFmtId="165" fontId="11" fillId="3" borderId="3" xfId="0" applyNumberFormat="1" applyFont="1" applyFill="1" applyBorder="1" applyAlignment="1">
      <alignment horizontal="center"/>
    </xf>
    <xf numFmtId="49" fontId="10" fillId="3" borderId="3" xfId="0" applyNumberFormat="1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2" fontId="11" fillId="3" borderId="3" xfId="0" applyNumberFormat="1" applyFont="1" applyFill="1" applyBorder="1" applyAlignment="1">
      <alignment horizontal="center"/>
    </xf>
    <xf numFmtId="0" fontId="11" fillId="3" borderId="3" xfId="0" applyFont="1" applyFill="1" applyBorder="1" applyAlignment="1">
      <alignment horizontal="right"/>
    </xf>
    <xf numFmtId="0" fontId="10" fillId="0" borderId="3" xfId="0" applyFont="1" applyFill="1" applyBorder="1" applyAlignment="1"/>
    <xf numFmtId="0" fontId="11" fillId="0" borderId="3" xfId="0" applyFont="1" applyBorder="1"/>
    <xf numFmtId="166" fontId="9" fillId="3" borderId="3" xfId="0" applyNumberFormat="1" applyFont="1" applyFill="1" applyBorder="1" applyAlignment="1">
      <alignment horizontal="center"/>
    </xf>
    <xf numFmtId="166" fontId="11" fillId="3" borderId="3" xfId="0" applyNumberFormat="1" applyFont="1" applyFill="1" applyBorder="1" applyAlignment="1">
      <alignment horizontal="center"/>
    </xf>
    <xf numFmtId="0" fontId="11" fillId="3" borderId="3" xfId="0" applyNumberFormat="1" applyFont="1" applyFill="1" applyBorder="1" applyAlignment="1">
      <alignment horizontal="center"/>
    </xf>
    <xf numFmtId="164" fontId="15" fillId="0" borderId="3" xfId="0" applyNumberFormat="1" applyFont="1" applyBorder="1" applyAlignment="1">
      <alignment horizontal="center"/>
    </xf>
    <xf numFmtId="2" fontId="15" fillId="0" borderId="3" xfId="0" applyNumberFormat="1" applyFont="1" applyFill="1" applyBorder="1" applyAlignment="1">
      <alignment horizontal="center"/>
    </xf>
    <xf numFmtId="0" fontId="11" fillId="0" borderId="3" xfId="0" applyFont="1" applyFill="1" applyBorder="1"/>
    <xf numFmtId="164" fontId="11" fillId="0" borderId="3" xfId="0" applyNumberFormat="1" applyFont="1" applyFill="1" applyBorder="1" applyAlignment="1">
      <alignment horizontal="center"/>
    </xf>
    <xf numFmtId="165" fontId="11" fillId="3" borderId="9" xfId="0" applyNumberFormat="1" applyFont="1" applyFill="1" applyBorder="1" applyAlignment="1">
      <alignment horizontal="center"/>
    </xf>
    <xf numFmtId="49" fontId="10" fillId="3" borderId="9" xfId="0" applyNumberFormat="1" applyFont="1" applyFill="1" applyBorder="1" applyAlignment="1">
      <alignment horizontal="center"/>
    </xf>
    <xf numFmtId="165" fontId="9" fillId="3" borderId="3" xfId="0" applyNumberFormat="1" applyFont="1" applyFill="1" applyBorder="1" applyAlignment="1">
      <alignment horizontal="center"/>
    </xf>
    <xf numFmtId="0" fontId="11" fillId="0" borderId="6" xfId="0" applyFont="1" applyFill="1" applyBorder="1" applyAlignment="1">
      <alignment horizontal="center"/>
    </xf>
    <xf numFmtId="165" fontId="11" fillId="0" borderId="6" xfId="0" applyNumberFormat="1" applyFont="1" applyFill="1" applyBorder="1" applyAlignment="1">
      <alignment horizontal="center"/>
    </xf>
    <xf numFmtId="0" fontId="10" fillId="0" borderId="26" xfId="0" applyFont="1" applyBorder="1" applyAlignment="1">
      <alignment horizontal="center"/>
    </xf>
    <xf numFmtId="0" fontId="11" fillId="0" borderId="1" xfId="0" applyFont="1" applyBorder="1"/>
    <xf numFmtId="165" fontId="11" fillId="0" borderId="9" xfId="0" applyNumberFormat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0" fontId="10" fillId="0" borderId="4" xfId="0" applyFont="1" applyBorder="1"/>
    <xf numFmtId="2" fontId="15" fillId="0" borderId="1" xfId="0" applyNumberFormat="1" applyFont="1" applyBorder="1" applyAlignment="1">
      <alignment horizontal="center"/>
    </xf>
    <xf numFmtId="165" fontId="15" fillId="0" borderId="1" xfId="0" applyNumberFormat="1" applyFont="1" applyBorder="1" applyAlignment="1">
      <alignment horizontal="center"/>
    </xf>
    <xf numFmtId="164" fontId="15" fillId="0" borderId="1" xfId="0" applyNumberFormat="1" applyFont="1" applyBorder="1" applyAlignment="1">
      <alignment horizontal="center"/>
    </xf>
    <xf numFmtId="0" fontId="8" fillId="3" borderId="3" xfId="0" applyFont="1" applyFill="1" applyBorder="1" applyAlignment="1">
      <alignment horizontal="left"/>
    </xf>
    <xf numFmtId="165" fontId="7" fillId="3" borderId="9" xfId="0" applyNumberFormat="1" applyFont="1" applyFill="1" applyBorder="1" applyAlignment="1">
      <alignment horizontal="center"/>
    </xf>
    <xf numFmtId="49" fontId="8" fillId="3" borderId="9" xfId="0" applyNumberFormat="1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2" fontId="7" fillId="3" borderId="3" xfId="0" applyNumberFormat="1" applyFont="1" applyFill="1" applyBorder="1" applyAlignment="1">
      <alignment horizontal="center"/>
    </xf>
    <xf numFmtId="166" fontId="7" fillId="3" borderId="3" xfId="0" applyNumberFormat="1" applyFont="1" applyFill="1" applyBorder="1" applyAlignment="1">
      <alignment horizontal="center"/>
    </xf>
    <xf numFmtId="165" fontId="8" fillId="0" borderId="16" xfId="0" applyNumberFormat="1" applyFont="1" applyBorder="1"/>
    <xf numFmtId="0" fontId="8" fillId="0" borderId="10" xfId="0" applyFont="1" applyBorder="1" applyAlignment="1">
      <alignment horizontal="center"/>
    </xf>
    <xf numFmtId="1" fontId="10" fillId="0" borderId="3" xfId="0" applyNumberFormat="1" applyFont="1" applyBorder="1" applyAlignment="1">
      <alignment horizontal="center"/>
    </xf>
    <xf numFmtId="0" fontId="8" fillId="0" borderId="27" xfId="0" applyFont="1" applyBorder="1"/>
    <xf numFmtId="0" fontId="7" fillId="0" borderId="27" xfId="0" applyFont="1" applyBorder="1"/>
    <xf numFmtId="0" fontId="7" fillId="0" borderId="28" xfId="0" applyFont="1" applyFill="1" applyBorder="1"/>
    <xf numFmtId="0" fontId="7" fillId="0" borderId="27" xfId="0" applyFont="1" applyFill="1" applyBorder="1"/>
    <xf numFmtId="0" fontId="7" fillId="0" borderId="29" xfId="0" applyFont="1" applyBorder="1"/>
    <xf numFmtId="0" fontId="7" fillId="0" borderId="0" xfId="0" applyFont="1" applyBorder="1"/>
    <xf numFmtId="0" fontId="8" fillId="0" borderId="27" xfId="0" applyFont="1" applyFill="1" applyBorder="1"/>
    <xf numFmtId="0" fontId="21" fillId="0" borderId="3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7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8" fillId="0" borderId="5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0" fontId="12" fillId="0" borderId="5" xfId="0" applyFont="1" applyBorder="1" applyAlignment="1">
      <alignment horizontal="center" wrapText="1"/>
    </xf>
    <xf numFmtId="0" fontId="12" fillId="0" borderId="7" xfId="0" applyFont="1" applyBorder="1" applyAlignment="1">
      <alignment horizontal="center" wrapText="1"/>
    </xf>
    <xf numFmtId="165" fontId="12" fillId="0" borderId="5" xfId="0" applyNumberFormat="1" applyFont="1" applyBorder="1" applyAlignment="1">
      <alignment horizontal="center"/>
    </xf>
    <xf numFmtId="165" fontId="12" fillId="0" borderId="8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0" fontId="12" fillId="0" borderId="5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7" fillId="0" borderId="12" xfId="0" applyFont="1" applyBorder="1" applyAlignment="1">
      <alignment horizontal="center" wrapText="1"/>
    </xf>
    <xf numFmtId="0" fontId="7" fillId="0" borderId="13" xfId="0" applyFont="1" applyBorder="1" applyAlignment="1">
      <alignment horizontal="center" wrapText="1"/>
    </xf>
    <xf numFmtId="165" fontId="7" fillId="0" borderId="12" xfId="0" applyNumberFormat="1" applyFont="1" applyBorder="1" applyAlignment="1">
      <alignment horizontal="center"/>
    </xf>
    <xf numFmtId="165" fontId="7" fillId="0" borderId="14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14" fillId="0" borderId="3" xfId="0" applyFont="1" applyBorder="1" applyAlignment="1">
      <alignment horizontal="left"/>
    </xf>
    <xf numFmtId="2" fontId="7" fillId="0" borderId="12" xfId="0" applyNumberFormat="1" applyFont="1" applyBorder="1" applyAlignment="1">
      <alignment horizontal="center"/>
    </xf>
    <xf numFmtId="2" fontId="7" fillId="0" borderId="5" xfId="0" applyNumberFormat="1" applyFont="1" applyBorder="1" applyAlignment="1">
      <alignment horizontal="center"/>
    </xf>
    <xf numFmtId="2" fontId="7" fillId="0" borderId="1" xfId="0" applyNumberFormat="1" applyFont="1" applyBorder="1" applyAlignment="1">
      <alignment horizontal="center"/>
    </xf>
    <xf numFmtId="0" fontId="11" fillId="0" borderId="5" xfId="0" applyFont="1" applyBorder="1" applyAlignment="1">
      <alignment horizontal="center" wrapText="1"/>
    </xf>
    <xf numFmtId="0" fontId="11" fillId="0" borderId="7" xfId="0" applyFont="1" applyBorder="1" applyAlignment="1">
      <alignment horizontal="center" wrapText="1"/>
    </xf>
    <xf numFmtId="165" fontId="11" fillId="0" borderId="5" xfId="0" applyNumberFormat="1" applyFont="1" applyBorder="1" applyAlignment="1">
      <alignment horizontal="center"/>
    </xf>
    <xf numFmtId="165" fontId="11" fillId="0" borderId="8" xfId="0" applyNumberFormat="1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2" fontId="11" fillId="0" borderId="5" xfId="0" applyNumberFormat="1" applyFont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17" fillId="0" borderId="17" xfId="0" applyFont="1" applyBorder="1" applyAlignment="1">
      <alignment horizontal="center" wrapText="1"/>
    </xf>
    <xf numFmtId="0" fontId="17" fillId="0" borderId="18" xfId="0" applyFont="1" applyBorder="1" applyAlignment="1">
      <alignment horizontal="center" wrapText="1"/>
    </xf>
    <xf numFmtId="165" fontId="17" fillId="0" borderId="19" xfId="0" applyNumberFormat="1" applyFont="1" applyBorder="1" applyAlignment="1">
      <alignment horizontal="center"/>
    </xf>
    <xf numFmtId="165" fontId="17" fillId="0" borderId="20" xfId="0" applyNumberFormat="1" applyFont="1" applyBorder="1" applyAlignment="1">
      <alignment horizontal="center"/>
    </xf>
    <xf numFmtId="0" fontId="18" fillId="0" borderId="19" xfId="0" applyFont="1" applyBorder="1" applyAlignment="1">
      <alignment horizontal="center"/>
    </xf>
    <xf numFmtId="2" fontId="17" fillId="0" borderId="19" xfId="0" applyNumberFormat="1" applyFont="1" applyBorder="1" applyAlignment="1">
      <alignment horizontal="center"/>
    </xf>
    <xf numFmtId="2" fontId="17" fillId="0" borderId="21" xfId="0" applyNumberFormat="1" applyFont="1" applyBorder="1" applyAlignment="1">
      <alignment horizontal="center"/>
    </xf>
    <xf numFmtId="2" fontId="17" fillId="0" borderId="22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 wrapText="1"/>
    </xf>
    <xf numFmtId="0" fontId="11" fillId="0" borderId="25" xfId="0" applyFont="1" applyBorder="1" applyAlignment="1">
      <alignment horizontal="center" wrapText="1"/>
    </xf>
    <xf numFmtId="165" fontId="11" fillId="0" borderId="19" xfId="0" applyNumberFormat="1" applyFont="1" applyBorder="1" applyAlignment="1">
      <alignment horizontal="center"/>
    </xf>
    <xf numFmtId="165" fontId="11" fillId="0" borderId="20" xfId="0" applyNumberFormat="1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2" fontId="11" fillId="0" borderId="19" xfId="0" applyNumberFormat="1" applyFont="1" applyBorder="1" applyAlignment="1">
      <alignment horizontal="center"/>
    </xf>
    <xf numFmtId="2" fontId="11" fillId="0" borderId="21" xfId="0" applyNumberFormat="1" applyFont="1" applyBorder="1" applyAlignment="1">
      <alignment horizontal="center"/>
    </xf>
    <xf numFmtId="0" fontId="10" fillId="0" borderId="3" xfId="0" applyFont="1" applyBorder="1" applyAlignment="1">
      <alignment horizontal="right"/>
    </xf>
    <xf numFmtId="165" fontId="10" fillId="0" borderId="3" xfId="0" applyNumberFormat="1" applyFont="1" applyBorder="1" applyAlignment="1">
      <alignment horizontal="center"/>
    </xf>
    <xf numFmtId="0" fontId="11" fillId="0" borderId="12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165" fontId="11" fillId="0" borderId="12" xfId="0" applyNumberFormat="1" applyFont="1" applyBorder="1" applyAlignment="1">
      <alignment horizontal="center"/>
    </xf>
    <xf numFmtId="165" fontId="11" fillId="0" borderId="14" xfId="0" applyNumberFormat="1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2" fontId="11" fillId="0" borderId="12" xfId="0" applyNumberFormat="1" applyFont="1" applyBorder="1" applyAlignment="1">
      <alignment horizontal="center"/>
    </xf>
    <xf numFmtId="2" fontId="11" fillId="0" borderId="15" xfId="0" applyNumberFormat="1" applyFont="1" applyBorder="1" applyAlignment="1">
      <alignment horizontal="center"/>
    </xf>
    <xf numFmtId="2" fontId="7" fillId="0" borderId="15" xfId="0" applyNumberFormat="1" applyFont="1" applyBorder="1" applyAlignment="1">
      <alignment horizontal="center"/>
    </xf>
    <xf numFmtId="0" fontId="7" fillId="0" borderId="3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608"/>
  <sheetViews>
    <sheetView topLeftCell="A7" workbookViewId="0">
      <selection activeCell="F18" sqref="F18"/>
    </sheetView>
  </sheetViews>
  <sheetFormatPr defaultRowHeight="12.75"/>
  <cols>
    <col min="1" max="1" width="27.5703125" customWidth="1"/>
    <col min="2" max="2" width="9.85546875" customWidth="1"/>
    <col min="3" max="3" width="7.42578125" customWidth="1"/>
    <col min="4" max="4" width="7.7109375" customWidth="1"/>
    <col min="5" max="5" width="8" customWidth="1"/>
    <col min="6" max="6" width="7.85546875" customWidth="1"/>
    <col min="7" max="7" width="7.140625" customWidth="1"/>
    <col min="8" max="12" width="7.5703125" customWidth="1"/>
    <col min="13" max="13" width="9.85546875" customWidth="1"/>
    <col min="14" max="14" width="11.28515625" customWidth="1"/>
  </cols>
  <sheetData>
    <row r="1" spans="1:15">
      <c r="A1" s="1" t="s">
        <v>0</v>
      </c>
      <c r="B1" s="261" t="s">
        <v>1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5">
      <c r="A2" s="262" t="s">
        <v>2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5" ht="12.75" customHeight="1">
      <c r="A3" s="2"/>
      <c r="B3" s="263" t="s">
        <v>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1: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 ht="18.75" customHeight="1">
      <c r="A5" s="264" t="s">
        <v>4</v>
      </c>
      <c r="B5" s="265" t="s">
        <v>5</v>
      </c>
      <c r="C5" s="266" t="s">
        <v>6</v>
      </c>
      <c r="D5" s="267">
        <v>2</v>
      </c>
      <c r="E5" s="266">
        <v>3</v>
      </c>
      <c r="F5" s="267">
        <v>4</v>
      </c>
      <c r="G5" s="267">
        <v>5</v>
      </c>
      <c r="H5" s="267">
        <v>6</v>
      </c>
      <c r="I5" s="267">
        <v>7</v>
      </c>
      <c r="J5" s="267">
        <v>8</v>
      </c>
      <c r="K5" s="267">
        <v>9</v>
      </c>
      <c r="L5" s="268">
        <v>10</v>
      </c>
      <c r="M5" s="269" t="s">
        <v>7</v>
      </c>
      <c r="N5" s="269" t="s">
        <v>8</v>
      </c>
      <c r="O5" s="269" t="s">
        <v>9</v>
      </c>
    </row>
    <row r="6" spans="1:15" ht="24.75" customHeight="1">
      <c r="A6" s="264"/>
      <c r="B6" s="265"/>
      <c r="C6" s="266"/>
      <c r="D6" s="267"/>
      <c r="E6" s="266"/>
      <c r="F6" s="267"/>
      <c r="G6" s="267"/>
      <c r="H6" s="267"/>
      <c r="I6" s="267"/>
      <c r="J6" s="267"/>
      <c r="K6" s="267"/>
      <c r="L6" s="268"/>
      <c r="M6" s="269"/>
      <c r="N6" s="269"/>
      <c r="O6" s="269"/>
    </row>
    <row r="7" spans="1:15" ht="15.6" customHeight="1">
      <c r="A7" s="5" t="s">
        <v>10</v>
      </c>
      <c r="B7" s="4">
        <v>390</v>
      </c>
      <c r="C7" s="6">
        <v>249</v>
      </c>
      <c r="D7" s="6">
        <v>376</v>
      </c>
      <c r="E7" s="6">
        <v>247</v>
      </c>
      <c r="F7" s="6">
        <v>291</v>
      </c>
      <c r="G7" s="7">
        <v>464</v>
      </c>
      <c r="H7" s="6">
        <v>240</v>
      </c>
      <c r="I7" s="8">
        <v>265</v>
      </c>
      <c r="J7" s="6">
        <v>478</v>
      </c>
      <c r="K7" s="6">
        <v>212</v>
      </c>
      <c r="L7" s="9">
        <v>351</v>
      </c>
      <c r="M7" s="10">
        <f t="shared" ref="M7:M23" si="0">SUM(C7:L7)</f>
        <v>3173</v>
      </c>
      <c r="N7" s="10">
        <v>317.3</v>
      </c>
      <c r="O7" s="11">
        <f t="shared" ref="O7:O8" si="1">N7*100/B7</f>
        <v>81.358974358974365</v>
      </c>
    </row>
    <row r="8" spans="1:15" ht="15.6" customHeight="1">
      <c r="A8" s="5" t="s">
        <v>11</v>
      </c>
      <c r="B8" s="4">
        <v>30</v>
      </c>
      <c r="C8" s="6">
        <v>0</v>
      </c>
      <c r="D8" s="6">
        <v>65</v>
      </c>
      <c r="E8" s="6">
        <v>0</v>
      </c>
      <c r="F8" s="6">
        <v>66</v>
      </c>
      <c r="G8" s="7">
        <v>0</v>
      </c>
      <c r="H8" s="6">
        <v>65</v>
      </c>
      <c r="I8" s="8">
        <v>0</v>
      </c>
      <c r="J8" s="6">
        <v>53</v>
      </c>
      <c r="K8" s="6">
        <v>0</v>
      </c>
      <c r="L8" s="6">
        <v>0</v>
      </c>
      <c r="M8" s="10">
        <f t="shared" si="0"/>
        <v>249</v>
      </c>
      <c r="N8" s="10">
        <v>24.9</v>
      </c>
      <c r="O8" s="11">
        <f t="shared" si="1"/>
        <v>83</v>
      </c>
    </row>
    <row r="9" spans="1:15" ht="15.6" customHeight="1">
      <c r="A9" s="12" t="s">
        <v>12</v>
      </c>
      <c r="B9" s="4">
        <v>9</v>
      </c>
      <c r="C9" s="13">
        <v>4.5</v>
      </c>
      <c r="D9" s="13">
        <v>7</v>
      </c>
      <c r="E9" s="13">
        <v>0</v>
      </c>
      <c r="F9" s="13">
        <v>20</v>
      </c>
      <c r="G9" s="14">
        <v>0</v>
      </c>
      <c r="H9" s="13">
        <v>4</v>
      </c>
      <c r="I9" s="8">
        <v>14</v>
      </c>
      <c r="J9" s="13">
        <v>2</v>
      </c>
      <c r="K9" s="13">
        <v>5</v>
      </c>
      <c r="L9" s="15">
        <v>20</v>
      </c>
      <c r="M9" s="10">
        <f t="shared" si="0"/>
        <v>76.5</v>
      </c>
      <c r="N9" s="10">
        <v>7.65</v>
      </c>
      <c r="O9" s="11">
        <v>85</v>
      </c>
    </row>
    <row r="10" spans="1:15" ht="15.6" customHeight="1">
      <c r="A10" s="5" t="s">
        <v>13</v>
      </c>
      <c r="B10" s="4">
        <v>4.3</v>
      </c>
      <c r="C10" s="6">
        <v>0</v>
      </c>
      <c r="D10" s="6">
        <v>12</v>
      </c>
      <c r="E10" s="6">
        <v>0</v>
      </c>
      <c r="F10" s="6">
        <v>0</v>
      </c>
      <c r="G10" s="7">
        <v>0</v>
      </c>
      <c r="H10" s="6">
        <v>0</v>
      </c>
      <c r="I10" s="8">
        <v>11</v>
      </c>
      <c r="J10" s="6">
        <v>0</v>
      </c>
      <c r="K10" s="6">
        <v>0</v>
      </c>
      <c r="L10" s="9">
        <v>12</v>
      </c>
      <c r="M10" s="10">
        <f t="shared" si="0"/>
        <v>35</v>
      </c>
      <c r="N10" s="10">
        <v>3.5</v>
      </c>
      <c r="O10" s="11">
        <f t="shared" ref="O10:O23" si="2">N10*100/B10</f>
        <v>81.395348837209312</v>
      </c>
    </row>
    <row r="11" spans="1:15" ht="15.6" customHeight="1">
      <c r="A11" s="5" t="s">
        <v>14</v>
      </c>
      <c r="B11" s="4">
        <v>50</v>
      </c>
      <c r="C11" s="6">
        <v>78</v>
      </c>
      <c r="D11" s="6">
        <v>0</v>
      </c>
      <c r="E11" s="6">
        <v>0</v>
      </c>
      <c r="F11" s="6">
        <v>58</v>
      </c>
      <c r="G11" s="7">
        <v>75</v>
      </c>
      <c r="H11" s="6">
        <v>42</v>
      </c>
      <c r="I11" s="8">
        <v>0</v>
      </c>
      <c r="J11" s="6">
        <v>48</v>
      </c>
      <c r="K11" s="6">
        <v>0</v>
      </c>
      <c r="L11" s="6">
        <v>64</v>
      </c>
      <c r="M11" s="10">
        <f t="shared" si="0"/>
        <v>365</v>
      </c>
      <c r="N11" s="16">
        <v>36.5</v>
      </c>
      <c r="O11" s="11">
        <f t="shared" si="2"/>
        <v>73</v>
      </c>
    </row>
    <row r="12" spans="1:15" ht="15.6" customHeight="1">
      <c r="A12" s="5" t="s">
        <v>15</v>
      </c>
      <c r="B12" s="4">
        <v>20</v>
      </c>
      <c r="C12" s="6">
        <v>0</v>
      </c>
      <c r="D12" s="6">
        <v>0</v>
      </c>
      <c r="E12" s="6">
        <v>132</v>
      </c>
      <c r="F12" s="6">
        <v>0</v>
      </c>
      <c r="G12" s="7">
        <v>0</v>
      </c>
      <c r="H12" s="6">
        <v>0</v>
      </c>
      <c r="I12" s="8">
        <v>24</v>
      </c>
      <c r="J12" s="6">
        <v>0</v>
      </c>
      <c r="K12" s="6">
        <v>0</v>
      </c>
      <c r="L12" s="6">
        <v>0</v>
      </c>
      <c r="M12" s="10">
        <f t="shared" si="0"/>
        <v>156</v>
      </c>
      <c r="N12" s="10">
        <v>15.6</v>
      </c>
      <c r="O12" s="11">
        <f t="shared" si="2"/>
        <v>78</v>
      </c>
    </row>
    <row r="13" spans="1:15" ht="21.75" customHeight="1">
      <c r="A13" s="17" t="s">
        <v>16</v>
      </c>
      <c r="B13" s="4">
        <v>32</v>
      </c>
      <c r="C13" s="7">
        <v>0</v>
      </c>
      <c r="D13" s="7">
        <v>56</v>
      </c>
      <c r="E13" s="7">
        <v>85</v>
      </c>
      <c r="F13" s="7">
        <v>0</v>
      </c>
      <c r="G13" s="7">
        <v>0</v>
      </c>
      <c r="H13" s="7">
        <v>0</v>
      </c>
      <c r="I13" s="8">
        <v>49</v>
      </c>
      <c r="J13" s="7">
        <v>0</v>
      </c>
      <c r="K13" s="7">
        <v>56</v>
      </c>
      <c r="L13" s="7">
        <v>0</v>
      </c>
      <c r="M13" s="16">
        <f t="shared" si="0"/>
        <v>246</v>
      </c>
      <c r="N13" s="16">
        <v>24.6</v>
      </c>
      <c r="O13" s="11">
        <f t="shared" si="2"/>
        <v>76.875</v>
      </c>
    </row>
    <row r="14" spans="1:15" ht="15.6" customHeight="1">
      <c r="A14" s="5" t="s">
        <v>17</v>
      </c>
      <c r="B14" s="4">
        <v>20</v>
      </c>
      <c r="C14" s="7">
        <v>61</v>
      </c>
      <c r="D14" s="7">
        <v>5.5</v>
      </c>
      <c r="E14" s="7">
        <v>0</v>
      </c>
      <c r="F14" s="7">
        <v>5</v>
      </c>
      <c r="G14" s="7">
        <v>3.3</v>
      </c>
      <c r="H14" s="7">
        <v>62.5</v>
      </c>
      <c r="I14" s="8">
        <v>2.8</v>
      </c>
      <c r="J14" s="7">
        <v>1.8</v>
      </c>
      <c r="K14" s="7">
        <v>27</v>
      </c>
      <c r="L14" s="7">
        <v>1.3</v>
      </c>
      <c r="M14" s="16">
        <f t="shared" si="0"/>
        <v>170.20000000000005</v>
      </c>
      <c r="N14" s="16">
        <v>17.02</v>
      </c>
      <c r="O14" s="11">
        <f t="shared" si="2"/>
        <v>85.1</v>
      </c>
    </row>
    <row r="15" spans="1:15" ht="15.6" customHeight="1">
      <c r="A15" s="5" t="s">
        <v>18</v>
      </c>
      <c r="B15" s="4">
        <v>120</v>
      </c>
      <c r="C15" s="6">
        <v>81</v>
      </c>
      <c r="D15" s="6">
        <v>54</v>
      </c>
      <c r="E15" s="6">
        <v>94</v>
      </c>
      <c r="F15" s="6">
        <v>133</v>
      </c>
      <c r="G15" s="7">
        <v>156</v>
      </c>
      <c r="H15" s="6">
        <v>87</v>
      </c>
      <c r="I15" s="8">
        <v>125</v>
      </c>
      <c r="J15" s="6">
        <v>18</v>
      </c>
      <c r="K15" s="6">
        <v>165</v>
      </c>
      <c r="L15" s="6">
        <v>24</v>
      </c>
      <c r="M15" s="10">
        <f t="shared" si="0"/>
        <v>937</v>
      </c>
      <c r="N15" s="10">
        <v>93.7</v>
      </c>
      <c r="O15" s="11">
        <f t="shared" si="2"/>
        <v>78.083333333333329</v>
      </c>
    </row>
    <row r="16" spans="1:15" ht="15.6" customHeight="1">
      <c r="A16" s="5" t="s">
        <v>19</v>
      </c>
      <c r="B16" s="4">
        <v>205</v>
      </c>
      <c r="C16" s="6">
        <v>208</v>
      </c>
      <c r="D16" s="6">
        <v>214</v>
      </c>
      <c r="E16" s="6">
        <v>180</v>
      </c>
      <c r="F16" s="6">
        <v>82</v>
      </c>
      <c r="G16" s="7">
        <v>110</v>
      </c>
      <c r="H16" s="6">
        <v>245.2</v>
      </c>
      <c r="I16" s="8">
        <v>189</v>
      </c>
      <c r="J16" s="6">
        <v>130</v>
      </c>
      <c r="K16" s="7">
        <v>144</v>
      </c>
      <c r="L16" s="7">
        <v>136</v>
      </c>
      <c r="M16" s="16">
        <f t="shared" si="0"/>
        <v>1638.2</v>
      </c>
      <c r="N16" s="16">
        <v>163.82</v>
      </c>
      <c r="O16" s="11">
        <f t="shared" si="2"/>
        <v>79.912195121951214</v>
      </c>
    </row>
    <row r="17" spans="1:15" ht="15.6" customHeight="1">
      <c r="A17" s="5" t="s">
        <v>20</v>
      </c>
      <c r="B17" s="4">
        <v>95</v>
      </c>
      <c r="C17" s="6">
        <v>35</v>
      </c>
      <c r="D17" s="6">
        <v>0</v>
      </c>
      <c r="E17" s="6">
        <v>0</v>
      </c>
      <c r="F17" s="18">
        <v>127</v>
      </c>
      <c r="G17" s="7">
        <v>150</v>
      </c>
      <c r="H17" s="6">
        <v>29</v>
      </c>
      <c r="I17" s="8">
        <v>125</v>
      </c>
      <c r="J17" s="6">
        <v>0</v>
      </c>
      <c r="K17" s="6">
        <v>162</v>
      </c>
      <c r="L17" s="6">
        <v>133</v>
      </c>
      <c r="M17" s="10">
        <f t="shared" si="0"/>
        <v>761</v>
      </c>
      <c r="N17" s="10">
        <v>76.099999999999994</v>
      </c>
      <c r="O17" s="11">
        <f t="shared" si="2"/>
        <v>80.105263157894726</v>
      </c>
    </row>
    <row r="18" spans="1:15" ht="15.6" customHeight="1">
      <c r="A18" s="19" t="s">
        <v>21</v>
      </c>
      <c r="B18" s="20">
        <v>9</v>
      </c>
      <c r="C18" s="7">
        <v>0</v>
      </c>
      <c r="D18" s="7">
        <v>0</v>
      </c>
      <c r="E18" s="7">
        <v>18</v>
      </c>
      <c r="F18" s="7">
        <v>0</v>
      </c>
      <c r="G18" s="7">
        <v>18</v>
      </c>
      <c r="H18" s="7">
        <v>0</v>
      </c>
      <c r="I18" s="8">
        <v>18</v>
      </c>
      <c r="J18" s="7">
        <v>0</v>
      </c>
      <c r="K18" s="7">
        <v>0</v>
      </c>
      <c r="L18" s="7">
        <v>18</v>
      </c>
      <c r="M18" s="16">
        <f t="shared" si="0"/>
        <v>72</v>
      </c>
      <c r="N18" s="16">
        <v>7.2</v>
      </c>
      <c r="O18" s="21">
        <f t="shared" si="2"/>
        <v>80</v>
      </c>
    </row>
    <row r="19" spans="1:15" ht="15.6" customHeight="1">
      <c r="A19" s="5" t="s">
        <v>22</v>
      </c>
      <c r="B19" s="4">
        <v>100</v>
      </c>
      <c r="C19" s="7">
        <v>150</v>
      </c>
      <c r="D19" s="7">
        <v>45</v>
      </c>
      <c r="E19" s="7">
        <v>150</v>
      </c>
      <c r="F19" s="7">
        <v>45</v>
      </c>
      <c r="G19" s="7">
        <v>0</v>
      </c>
      <c r="H19" s="7">
        <v>150</v>
      </c>
      <c r="I19" s="8">
        <v>0</v>
      </c>
      <c r="J19" s="7">
        <v>150</v>
      </c>
      <c r="K19" s="7">
        <v>0</v>
      </c>
      <c r="L19" s="7">
        <v>150</v>
      </c>
      <c r="M19" s="16">
        <f t="shared" si="0"/>
        <v>840</v>
      </c>
      <c r="N19" s="16">
        <v>84</v>
      </c>
      <c r="O19" s="11">
        <f t="shared" si="2"/>
        <v>84</v>
      </c>
    </row>
    <row r="20" spans="1:15" ht="15.6" customHeight="1">
      <c r="A20" s="5" t="s">
        <v>23</v>
      </c>
      <c r="B20" s="4">
        <v>40</v>
      </c>
      <c r="C20" s="6">
        <v>30</v>
      </c>
      <c r="D20" s="6">
        <v>30</v>
      </c>
      <c r="E20" s="6">
        <v>30</v>
      </c>
      <c r="F20" s="6">
        <v>30</v>
      </c>
      <c r="G20" s="7">
        <v>30</v>
      </c>
      <c r="H20" s="6">
        <v>30</v>
      </c>
      <c r="I20" s="8">
        <v>30</v>
      </c>
      <c r="J20" s="6">
        <v>30</v>
      </c>
      <c r="K20" s="6">
        <v>30</v>
      </c>
      <c r="L20" s="6">
        <v>30</v>
      </c>
      <c r="M20" s="10">
        <f t="shared" si="0"/>
        <v>300</v>
      </c>
      <c r="N20" s="10">
        <v>30</v>
      </c>
      <c r="O20" s="11">
        <f t="shared" si="2"/>
        <v>75</v>
      </c>
    </row>
    <row r="21" spans="1:15" ht="15.6" customHeight="1">
      <c r="A21" s="5" t="s">
        <v>24</v>
      </c>
      <c r="B21" s="4">
        <v>60</v>
      </c>
      <c r="C21" s="6">
        <v>45</v>
      </c>
      <c r="D21" s="6">
        <v>57</v>
      </c>
      <c r="E21" s="6">
        <v>45</v>
      </c>
      <c r="F21" s="6">
        <v>45</v>
      </c>
      <c r="G21" s="7">
        <v>30</v>
      </c>
      <c r="H21" s="6">
        <v>38</v>
      </c>
      <c r="I21" s="8">
        <v>60</v>
      </c>
      <c r="J21" s="6">
        <v>30</v>
      </c>
      <c r="K21" s="6">
        <v>70</v>
      </c>
      <c r="L21" s="6">
        <v>44</v>
      </c>
      <c r="M21" s="10">
        <f t="shared" si="0"/>
        <v>464</v>
      </c>
      <c r="N21" s="16">
        <v>46.4</v>
      </c>
      <c r="O21" s="11">
        <f t="shared" si="2"/>
        <v>77.333333333333329</v>
      </c>
    </row>
    <row r="22" spans="1:15" ht="15.6" customHeight="1">
      <c r="A22" s="5" t="s">
        <v>25</v>
      </c>
      <c r="B22" s="4">
        <v>30</v>
      </c>
      <c r="C22" s="6">
        <v>0</v>
      </c>
      <c r="D22" s="6">
        <v>21.6</v>
      </c>
      <c r="E22" s="6">
        <v>30</v>
      </c>
      <c r="F22" s="6">
        <v>24</v>
      </c>
      <c r="G22" s="7">
        <v>37</v>
      </c>
      <c r="H22" s="6">
        <v>4</v>
      </c>
      <c r="I22" s="8">
        <v>11</v>
      </c>
      <c r="J22" s="6">
        <v>48</v>
      </c>
      <c r="K22" s="6">
        <v>11</v>
      </c>
      <c r="L22" s="6">
        <v>37</v>
      </c>
      <c r="M22" s="10">
        <f t="shared" si="0"/>
        <v>223.6</v>
      </c>
      <c r="N22" s="10">
        <v>22.36</v>
      </c>
      <c r="O22" s="11">
        <f t="shared" si="2"/>
        <v>74.533333333333331</v>
      </c>
    </row>
    <row r="23" spans="1:15" ht="15.6" customHeight="1">
      <c r="A23" s="5" t="s">
        <v>26</v>
      </c>
      <c r="B23" s="4">
        <v>8</v>
      </c>
      <c r="C23" s="6">
        <v>14</v>
      </c>
      <c r="D23" s="6">
        <v>0</v>
      </c>
      <c r="E23" s="6">
        <v>14</v>
      </c>
      <c r="F23" s="6">
        <v>7</v>
      </c>
      <c r="G23" s="7">
        <v>0</v>
      </c>
      <c r="H23" s="6">
        <v>0</v>
      </c>
      <c r="I23" s="8">
        <v>0</v>
      </c>
      <c r="J23" s="6">
        <v>14</v>
      </c>
      <c r="K23" s="6">
        <v>0</v>
      </c>
      <c r="L23" s="6">
        <v>14</v>
      </c>
      <c r="M23" s="10">
        <f t="shared" si="0"/>
        <v>63</v>
      </c>
      <c r="N23" s="10">
        <v>6.3</v>
      </c>
      <c r="O23" s="11">
        <f t="shared" si="2"/>
        <v>78.75</v>
      </c>
    </row>
    <row r="24" spans="1:15" ht="15.6" customHeight="1">
      <c r="A24" s="5" t="s">
        <v>27</v>
      </c>
      <c r="B24" s="4">
        <v>25</v>
      </c>
      <c r="C24" s="6">
        <v>0</v>
      </c>
      <c r="D24" s="6">
        <v>4</v>
      </c>
      <c r="E24" s="6">
        <v>0</v>
      </c>
      <c r="F24" s="6">
        <v>2</v>
      </c>
      <c r="G24" s="7">
        <v>57</v>
      </c>
      <c r="H24" s="6">
        <v>4</v>
      </c>
      <c r="I24" s="8">
        <v>57</v>
      </c>
      <c r="J24" s="6">
        <v>4.8</v>
      </c>
      <c r="K24" s="6">
        <v>1</v>
      </c>
      <c r="L24" s="6">
        <v>60</v>
      </c>
      <c r="M24" s="10">
        <v>189.8</v>
      </c>
      <c r="N24" s="10">
        <v>18.98</v>
      </c>
      <c r="O24" s="11">
        <v>75.92</v>
      </c>
    </row>
    <row r="25" spans="1:15" ht="15.6" customHeight="1">
      <c r="A25" s="5" t="s">
        <v>28</v>
      </c>
      <c r="B25" s="4">
        <v>18</v>
      </c>
      <c r="C25" s="6">
        <v>8.8000000000000007</v>
      </c>
      <c r="D25" s="6">
        <v>14.9</v>
      </c>
      <c r="E25" s="6">
        <v>9.4</v>
      </c>
      <c r="F25" s="6">
        <v>15.6</v>
      </c>
      <c r="G25" s="7">
        <v>14.5</v>
      </c>
      <c r="H25" s="6">
        <v>12.4</v>
      </c>
      <c r="I25" s="8">
        <v>33.6</v>
      </c>
      <c r="J25" s="6">
        <v>9.6</v>
      </c>
      <c r="K25" s="6">
        <v>11.8</v>
      </c>
      <c r="L25" s="6">
        <v>14.8</v>
      </c>
      <c r="M25" s="10">
        <v>145.4</v>
      </c>
      <c r="N25" s="16">
        <v>14.54</v>
      </c>
      <c r="O25" s="11">
        <v>80.78</v>
      </c>
    </row>
    <row r="26" spans="1:15" ht="15.6" customHeight="1">
      <c r="A26" s="5" t="s">
        <v>29</v>
      </c>
      <c r="B26" s="4">
        <v>9</v>
      </c>
      <c r="C26" s="6">
        <v>8.6</v>
      </c>
      <c r="D26" s="6">
        <v>3.6</v>
      </c>
      <c r="E26" s="6">
        <v>8</v>
      </c>
      <c r="F26" s="6">
        <v>1.8</v>
      </c>
      <c r="G26" s="7">
        <v>17</v>
      </c>
      <c r="H26" s="6">
        <v>2</v>
      </c>
      <c r="I26" s="8">
        <v>15.8</v>
      </c>
      <c r="J26" s="6">
        <v>9</v>
      </c>
      <c r="K26" s="6">
        <v>8</v>
      </c>
      <c r="L26" s="6">
        <v>4</v>
      </c>
      <c r="M26" s="10">
        <v>77.8</v>
      </c>
      <c r="N26" s="10">
        <v>7.78</v>
      </c>
      <c r="O26" s="11">
        <v>86.44</v>
      </c>
    </row>
    <row r="27" spans="1:15" ht="15.6" customHeight="1">
      <c r="A27" s="5" t="s">
        <v>30</v>
      </c>
      <c r="B27" s="4">
        <v>7</v>
      </c>
      <c r="C27" s="6">
        <v>0</v>
      </c>
      <c r="D27" s="6">
        <v>0</v>
      </c>
      <c r="E27" s="6">
        <v>25</v>
      </c>
      <c r="F27" s="6">
        <v>0</v>
      </c>
      <c r="G27" s="7">
        <v>0</v>
      </c>
      <c r="H27" s="6">
        <v>0</v>
      </c>
      <c r="I27" s="8">
        <v>0</v>
      </c>
      <c r="J27" s="6">
        <v>25</v>
      </c>
      <c r="K27" s="6">
        <v>0</v>
      </c>
      <c r="L27" s="6">
        <v>0</v>
      </c>
      <c r="M27" s="10">
        <v>50</v>
      </c>
      <c r="N27" s="10">
        <v>5</v>
      </c>
      <c r="O27" s="11">
        <v>71.430000000000007</v>
      </c>
    </row>
    <row r="28" spans="1:15" ht="15.6" customHeight="1">
      <c r="A28" s="5" t="s">
        <v>31</v>
      </c>
      <c r="B28" s="4">
        <v>0.5</v>
      </c>
      <c r="C28" s="6">
        <v>0.36</v>
      </c>
      <c r="D28" s="6">
        <v>0.36</v>
      </c>
      <c r="E28" s="6">
        <v>0.7</v>
      </c>
      <c r="F28" s="6">
        <v>0.36</v>
      </c>
      <c r="G28" s="7">
        <v>0</v>
      </c>
      <c r="H28" s="6">
        <v>0.36</v>
      </c>
      <c r="I28" s="8">
        <v>0.36</v>
      </c>
      <c r="J28" s="6">
        <v>0.36</v>
      </c>
      <c r="K28" s="6">
        <v>0.36</v>
      </c>
      <c r="L28" s="6">
        <v>0</v>
      </c>
      <c r="M28" s="10">
        <v>3.22</v>
      </c>
      <c r="N28" s="10">
        <v>0.32200000000000001</v>
      </c>
      <c r="O28" s="11">
        <v>64.400000000000006</v>
      </c>
    </row>
    <row r="29" spans="1:15" ht="15.6" customHeight="1">
      <c r="A29" s="5" t="s">
        <v>32</v>
      </c>
      <c r="B29" s="4">
        <v>0.5</v>
      </c>
      <c r="C29" s="6">
        <v>0</v>
      </c>
      <c r="D29" s="6">
        <v>2</v>
      </c>
      <c r="E29" s="6">
        <v>0</v>
      </c>
      <c r="F29" s="6">
        <v>0</v>
      </c>
      <c r="G29" s="7">
        <v>0</v>
      </c>
      <c r="H29" s="6">
        <v>0</v>
      </c>
      <c r="I29" s="8">
        <v>0</v>
      </c>
      <c r="J29" s="6">
        <v>0</v>
      </c>
      <c r="K29" s="6">
        <v>0</v>
      </c>
      <c r="L29" s="6">
        <v>2</v>
      </c>
      <c r="M29" s="10">
        <v>4</v>
      </c>
      <c r="N29" s="10">
        <v>0.4</v>
      </c>
      <c r="O29" s="11">
        <v>80</v>
      </c>
    </row>
    <row r="30" spans="1:15" ht="15.6" customHeight="1">
      <c r="A30" s="17" t="s">
        <v>33</v>
      </c>
      <c r="B30" s="4">
        <v>1</v>
      </c>
      <c r="C30" s="6">
        <v>1.5</v>
      </c>
      <c r="D30" s="6">
        <v>0</v>
      </c>
      <c r="E30" s="6">
        <v>1.5</v>
      </c>
      <c r="F30" s="6">
        <v>0</v>
      </c>
      <c r="G30" s="7">
        <v>1.5</v>
      </c>
      <c r="H30" s="6">
        <v>0</v>
      </c>
      <c r="I30" s="8">
        <v>1.5</v>
      </c>
      <c r="J30" s="6">
        <v>0</v>
      </c>
      <c r="K30" s="6">
        <v>1.5</v>
      </c>
      <c r="L30" s="6">
        <v>0</v>
      </c>
      <c r="M30" s="10">
        <v>7.5</v>
      </c>
      <c r="N30" s="10">
        <v>0.75</v>
      </c>
      <c r="O30" s="11">
        <v>75</v>
      </c>
    </row>
    <row r="31" spans="1:15" ht="15.6" customHeight="1">
      <c r="A31" s="5" t="s">
        <v>34</v>
      </c>
      <c r="B31" s="4">
        <v>37</v>
      </c>
      <c r="C31" s="6">
        <v>29.4</v>
      </c>
      <c r="D31" s="6">
        <v>48.8</v>
      </c>
      <c r="E31" s="6">
        <v>30.4</v>
      </c>
      <c r="F31" s="6">
        <v>36</v>
      </c>
      <c r="G31" s="7">
        <v>30.5</v>
      </c>
      <c r="H31" s="6">
        <v>27</v>
      </c>
      <c r="I31" s="8">
        <v>36</v>
      </c>
      <c r="J31" s="6">
        <v>20.399999999999999</v>
      </c>
      <c r="K31" s="6">
        <v>28.5</v>
      </c>
      <c r="L31" s="6">
        <v>30.4</v>
      </c>
      <c r="M31" s="10">
        <v>317.39999999999998</v>
      </c>
      <c r="N31" s="10">
        <v>31.74</v>
      </c>
      <c r="O31" s="11">
        <v>85.78</v>
      </c>
    </row>
    <row r="32" spans="1:15" ht="15.6" customHeight="1">
      <c r="A32" s="17" t="s">
        <v>35</v>
      </c>
      <c r="B32" s="4">
        <v>0.4</v>
      </c>
      <c r="C32" s="6">
        <v>0</v>
      </c>
      <c r="D32" s="6">
        <v>0</v>
      </c>
      <c r="E32" s="6">
        <v>0</v>
      </c>
      <c r="F32" s="6">
        <v>0</v>
      </c>
      <c r="G32" s="7">
        <v>1.2</v>
      </c>
      <c r="H32" s="6">
        <v>0</v>
      </c>
      <c r="I32" s="8">
        <v>1</v>
      </c>
      <c r="J32" s="6">
        <v>0</v>
      </c>
      <c r="K32" s="6">
        <v>0</v>
      </c>
      <c r="L32" s="6">
        <v>0.9</v>
      </c>
      <c r="M32" s="10">
        <f t="shared" ref="M32:M34" si="3">SUM(C32:L32)</f>
        <v>3.1</v>
      </c>
      <c r="N32" s="10">
        <v>0.31</v>
      </c>
      <c r="O32" s="11">
        <f t="shared" ref="O32:O34" si="4">N32*100/B32</f>
        <v>77.5</v>
      </c>
    </row>
    <row r="33" spans="1:15" ht="15.6" customHeight="1">
      <c r="A33" s="22" t="s">
        <v>36</v>
      </c>
      <c r="B33" s="20">
        <v>2</v>
      </c>
      <c r="C33" s="7">
        <v>0</v>
      </c>
      <c r="D33" s="7">
        <v>7</v>
      </c>
      <c r="E33" s="7">
        <v>0</v>
      </c>
      <c r="F33" s="7">
        <v>7</v>
      </c>
      <c r="G33" s="7">
        <v>0</v>
      </c>
      <c r="H33" s="7">
        <v>0</v>
      </c>
      <c r="I33" s="8">
        <v>0</v>
      </c>
      <c r="J33" s="7">
        <v>0</v>
      </c>
      <c r="K33" s="7">
        <v>0</v>
      </c>
      <c r="L33" s="7">
        <v>0</v>
      </c>
      <c r="M33" s="16">
        <f t="shared" si="3"/>
        <v>14</v>
      </c>
      <c r="N33" s="16">
        <v>1.4</v>
      </c>
      <c r="O33" s="21">
        <f t="shared" si="4"/>
        <v>70</v>
      </c>
    </row>
    <row r="34" spans="1:15" ht="15.6" customHeight="1">
      <c r="A34" s="17" t="s">
        <v>37</v>
      </c>
      <c r="B34" s="23">
        <v>4</v>
      </c>
      <c r="C34" s="6">
        <v>3.3</v>
      </c>
      <c r="D34" s="6">
        <v>3.3</v>
      </c>
      <c r="E34" s="6">
        <v>3.3</v>
      </c>
      <c r="F34" s="6">
        <v>3.3</v>
      </c>
      <c r="G34" s="7">
        <v>3.3</v>
      </c>
      <c r="H34" s="6">
        <v>3.3</v>
      </c>
      <c r="I34" s="24">
        <v>3.3</v>
      </c>
      <c r="J34" s="6">
        <v>3.3</v>
      </c>
      <c r="K34" s="6">
        <v>3.3</v>
      </c>
      <c r="L34" s="6">
        <v>3.3</v>
      </c>
      <c r="M34" s="10">
        <f t="shared" si="3"/>
        <v>33</v>
      </c>
      <c r="N34" s="25">
        <v>3.3</v>
      </c>
      <c r="O34" s="26">
        <f t="shared" si="4"/>
        <v>82.5</v>
      </c>
    </row>
    <row r="35" spans="1:15" ht="20.100000000000001" customHeight="1">
      <c r="A35" s="27"/>
      <c r="B35" s="28">
        <f>SUM(B7:B34)</f>
        <v>1326.7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N35" s="28">
        <f>SUM(N7:N34)</f>
        <v>1061.4719999999998</v>
      </c>
      <c r="O35" s="29">
        <v>80.010000000000005</v>
      </c>
    </row>
    <row r="36" spans="1:15" ht="20.100000000000001" customHeight="1">
      <c r="A36" s="27"/>
      <c r="B36" s="261" t="s">
        <v>38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</row>
    <row r="37" spans="1:15" ht="24.95" customHeight="1">
      <c r="A37" s="30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5" ht="24.95" customHeight="1">
      <c r="A38" s="30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5" ht="24.95" customHeight="1">
      <c r="A39" s="30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5" ht="24.95" customHeight="1">
      <c r="A40" s="30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5" ht="24.95" customHeight="1">
      <c r="A41" s="30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5" ht="24.95" customHeight="1">
      <c r="A42" s="30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 t="s">
        <v>39</v>
      </c>
    </row>
    <row r="43" spans="1:15" ht="24.95" customHeight="1">
      <c r="A43" s="30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269" spans="3:3">
      <c r="C269">
        <v>9.4E-2</v>
      </c>
    </row>
    <row r="528" spans="2:2">
      <c r="B528" t="s">
        <v>40</v>
      </c>
    </row>
    <row r="529" spans="2:2" ht="11.1" customHeight="1">
      <c r="B529" t="s">
        <v>41</v>
      </c>
    </row>
    <row r="530" spans="2:2" ht="11.1" customHeight="1"/>
    <row r="531" spans="2:2" ht="11.1" customHeight="1"/>
    <row r="532" spans="2:2" ht="11.1" customHeight="1"/>
    <row r="606" spans="2:2">
      <c r="B606" t="s">
        <v>42</v>
      </c>
    </row>
    <row r="608" spans="2:2">
      <c r="B608" t="s">
        <v>43</v>
      </c>
    </row>
  </sheetData>
  <sheetProtection selectLockedCells="1" selectUnlockedCells="1"/>
  <mergeCells count="19">
    <mergeCell ref="N5:N6"/>
    <mergeCell ref="O5:O6"/>
    <mergeCell ref="B36:L36"/>
    <mergeCell ref="H5:H6"/>
    <mergeCell ref="I5:I6"/>
    <mergeCell ref="J5:J6"/>
    <mergeCell ref="K5:K6"/>
    <mergeCell ref="L5:L6"/>
    <mergeCell ref="M5:M6"/>
    <mergeCell ref="B1:L1"/>
    <mergeCell ref="A2:L2"/>
    <mergeCell ref="B3:L3"/>
    <mergeCell ref="A5:A6"/>
    <mergeCell ref="B5:B6"/>
    <mergeCell ref="C5:C6"/>
    <mergeCell ref="D5:D6"/>
    <mergeCell ref="E5:E6"/>
    <mergeCell ref="F5:F6"/>
    <mergeCell ref="G5:G6"/>
  </mergeCells>
  <pageMargins left="0.22013888888888888" right="0.22013888888888888" top="0.15972222222222221" bottom="0.1701388888888889" header="0.51180555555555551" footer="0.51180555555555551"/>
  <pageSetup paperSize="9" firstPageNumber="0" orientation="landscape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57"/>
  <sheetViews>
    <sheetView topLeftCell="A22" workbookViewId="0">
      <selection activeCell="B39" sqref="B39"/>
    </sheetView>
  </sheetViews>
  <sheetFormatPr defaultColWidth="9" defaultRowHeight="15"/>
  <cols>
    <col min="1" max="1" width="5" style="143" customWidth="1"/>
    <col min="2" max="2" width="31.42578125" style="143" customWidth="1"/>
    <col min="3" max="16384" width="9" style="143"/>
  </cols>
  <sheetData>
    <row r="1" spans="1:13" ht="12.75" customHeight="1">
      <c r="A1" s="310" t="s">
        <v>47</v>
      </c>
      <c r="B1" s="311" t="s">
        <v>48</v>
      </c>
      <c r="C1" s="312" t="s">
        <v>49</v>
      </c>
      <c r="D1" s="313" t="s">
        <v>50</v>
      </c>
      <c r="E1" s="314" t="s">
        <v>51</v>
      </c>
      <c r="F1" s="315" t="s">
        <v>52</v>
      </c>
      <c r="G1" s="315" t="s">
        <v>53</v>
      </c>
      <c r="H1" s="315" t="s">
        <v>54</v>
      </c>
      <c r="I1" s="315" t="s">
        <v>55</v>
      </c>
      <c r="J1" s="316" t="s">
        <v>56</v>
      </c>
      <c r="K1" s="316"/>
      <c r="L1" s="316" t="s">
        <v>57</v>
      </c>
      <c r="M1" s="316"/>
    </row>
    <row r="2" spans="1:13">
      <c r="A2" s="310"/>
      <c r="B2" s="311"/>
      <c r="C2" s="312"/>
      <c r="D2" s="313"/>
      <c r="E2" s="314"/>
      <c r="F2" s="315"/>
      <c r="G2" s="315"/>
      <c r="H2" s="315"/>
      <c r="I2" s="315"/>
      <c r="J2" s="144" t="s">
        <v>58</v>
      </c>
      <c r="K2" s="144" t="s">
        <v>59</v>
      </c>
      <c r="L2" s="144" t="s">
        <v>60</v>
      </c>
      <c r="M2" s="144" t="s">
        <v>61</v>
      </c>
    </row>
    <row r="3" spans="1:13" ht="15.75">
      <c r="A3" s="145"/>
      <c r="B3" s="146" t="s">
        <v>224</v>
      </c>
      <c r="C3" s="147"/>
      <c r="D3" s="147"/>
      <c r="E3" s="148"/>
      <c r="F3" s="149"/>
      <c r="G3" s="149"/>
      <c r="H3" s="149"/>
      <c r="I3" s="149"/>
      <c r="J3" s="150"/>
      <c r="K3" s="150"/>
      <c r="L3" s="150"/>
      <c r="M3" s="150"/>
    </row>
    <row r="4" spans="1:13" ht="15.75">
      <c r="A4" s="151"/>
      <c r="B4" s="152" t="s">
        <v>177</v>
      </c>
      <c r="C4" s="147"/>
      <c r="D4" s="147"/>
      <c r="E4" s="148"/>
      <c r="F4" s="149"/>
      <c r="G4" s="149"/>
      <c r="H4" s="149"/>
      <c r="I4" s="149"/>
      <c r="J4" s="149"/>
      <c r="K4" s="149"/>
      <c r="L4" s="149"/>
      <c r="M4" s="149"/>
    </row>
    <row r="5" spans="1:13" ht="15.75">
      <c r="A5" s="151">
        <v>171</v>
      </c>
      <c r="B5" s="120" t="s">
        <v>64</v>
      </c>
      <c r="C5" s="60"/>
      <c r="D5" s="60"/>
      <c r="E5" s="156" t="s">
        <v>65</v>
      </c>
      <c r="F5" s="162">
        <v>5.0999999999999996</v>
      </c>
      <c r="G5" s="162">
        <v>4.7300000000000004</v>
      </c>
      <c r="H5" s="162">
        <v>17.079999999999998</v>
      </c>
      <c r="I5" s="162">
        <v>131</v>
      </c>
      <c r="J5" s="162">
        <v>6.8000000000000005E-2</v>
      </c>
      <c r="K5" s="162">
        <v>0.83</v>
      </c>
      <c r="L5" s="162">
        <v>147.9</v>
      </c>
      <c r="M5" s="162">
        <v>0.32</v>
      </c>
    </row>
    <row r="6" spans="1:13" ht="15.75">
      <c r="A6" s="151"/>
      <c r="B6" s="157" t="s">
        <v>66</v>
      </c>
      <c r="C6" s="60">
        <v>0.126</v>
      </c>
      <c r="D6" s="60">
        <v>0.126</v>
      </c>
      <c r="E6" s="156"/>
      <c r="F6" s="162"/>
      <c r="G6" s="162"/>
      <c r="H6" s="162"/>
      <c r="I6" s="162"/>
      <c r="J6" s="162"/>
      <c r="K6" s="162"/>
      <c r="L6" s="162"/>
      <c r="M6" s="162"/>
    </row>
    <row r="7" spans="1:13" ht="15.75">
      <c r="A7" s="151"/>
      <c r="B7" s="157" t="s">
        <v>28</v>
      </c>
      <c r="C7" s="158">
        <v>1.8E-3</v>
      </c>
      <c r="D7" s="158">
        <v>1.8E-3</v>
      </c>
      <c r="E7" s="156"/>
      <c r="F7" s="162"/>
      <c r="G7" s="162"/>
      <c r="H7" s="162"/>
      <c r="I7" s="162"/>
      <c r="J7" s="162"/>
      <c r="K7" s="162"/>
      <c r="L7" s="162"/>
      <c r="M7" s="162"/>
    </row>
    <row r="8" spans="1:13" ht="15.75">
      <c r="A8" s="151"/>
      <c r="B8" s="157" t="s">
        <v>34</v>
      </c>
      <c r="C8" s="158">
        <v>1.4E-3</v>
      </c>
      <c r="D8" s="158">
        <v>1.4E-3</v>
      </c>
      <c r="E8" s="156"/>
      <c r="F8" s="162"/>
      <c r="G8" s="162"/>
      <c r="H8" s="162"/>
      <c r="I8" s="162"/>
      <c r="J8" s="162"/>
      <c r="K8" s="162"/>
      <c r="L8" s="162"/>
      <c r="M8" s="162"/>
    </row>
    <row r="9" spans="1:13" ht="15.75">
      <c r="A9" s="151"/>
      <c r="B9" s="157" t="s">
        <v>67</v>
      </c>
      <c r="C9" s="60">
        <v>1.4E-2</v>
      </c>
      <c r="D9" s="60">
        <v>1.4E-2</v>
      </c>
      <c r="E9" s="156"/>
      <c r="F9" s="162"/>
      <c r="G9" s="162"/>
      <c r="H9" s="162"/>
      <c r="I9" s="162"/>
      <c r="J9" s="162"/>
      <c r="K9" s="162"/>
      <c r="L9" s="162"/>
      <c r="M9" s="162"/>
    </row>
    <row r="10" spans="1:13" ht="15.75">
      <c r="A10" s="151">
        <v>506</v>
      </c>
      <c r="B10" s="52" t="s">
        <v>139</v>
      </c>
      <c r="C10" s="60"/>
      <c r="D10" s="60"/>
      <c r="E10" s="156" t="s">
        <v>69</v>
      </c>
      <c r="F10" s="149">
        <v>1.1200000000000001</v>
      </c>
      <c r="G10" s="149">
        <v>0.97</v>
      </c>
      <c r="H10" s="149">
        <v>12.99</v>
      </c>
      <c r="I10" s="149">
        <v>64.900000000000006</v>
      </c>
      <c r="J10" s="147">
        <v>2.9000000000000001E-2</v>
      </c>
      <c r="K10" s="149">
        <v>0.97</v>
      </c>
      <c r="L10" s="149">
        <v>48.5</v>
      </c>
      <c r="M10" s="147">
        <v>0.33600000000000002</v>
      </c>
    </row>
    <row r="11" spans="1:13" ht="15.75">
      <c r="A11" s="151"/>
      <c r="B11" s="157" t="s">
        <v>195</v>
      </c>
      <c r="C11" s="159">
        <v>3.6000000000000002E-4</v>
      </c>
      <c r="D11" s="159">
        <v>3.6000000000000002E-4</v>
      </c>
      <c r="E11" s="156"/>
      <c r="F11" s="149"/>
      <c r="G11" s="149"/>
      <c r="H11" s="149"/>
      <c r="I11" s="149"/>
      <c r="J11" s="149"/>
      <c r="K11" s="149"/>
      <c r="L11" s="149"/>
      <c r="M11" s="149"/>
    </row>
    <row r="12" spans="1:13" ht="15.75">
      <c r="A12" s="151"/>
      <c r="B12" s="157" t="s">
        <v>34</v>
      </c>
      <c r="C12" s="60">
        <v>1.0999999999999999E-2</v>
      </c>
      <c r="D12" s="60">
        <v>1.0999999999999999E-2</v>
      </c>
      <c r="E12" s="156"/>
      <c r="F12" s="149"/>
      <c r="G12" s="149"/>
      <c r="H12" s="149"/>
      <c r="I12" s="149"/>
      <c r="J12" s="149"/>
      <c r="K12" s="149"/>
      <c r="L12" s="149"/>
      <c r="M12" s="149"/>
    </row>
    <row r="13" spans="1:13" ht="15.75">
      <c r="A13" s="151"/>
      <c r="B13" s="157" t="s">
        <v>66</v>
      </c>
      <c r="C13" s="60">
        <v>3.6999999999999998E-2</v>
      </c>
      <c r="D13" s="60">
        <v>3.6999999999999998E-2</v>
      </c>
      <c r="E13" s="156"/>
      <c r="F13" s="149"/>
      <c r="G13" s="149"/>
      <c r="H13" s="149"/>
      <c r="I13" s="149"/>
      <c r="J13" s="149"/>
      <c r="K13" s="149"/>
      <c r="L13" s="149"/>
      <c r="M13" s="149"/>
    </row>
    <row r="14" spans="1:13" ht="15.75">
      <c r="A14" s="153">
        <v>114</v>
      </c>
      <c r="B14" s="52" t="s">
        <v>72</v>
      </c>
      <c r="C14" s="60">
        <v>1.4999999999999999E-2</v>
      </c>
      <c r="D14" s="60">
        <v>1.4999999999999999E-2</v>
      </c>
      <c r="E14" s="156" t="s">
        <v>73</v>
      </c>
      <c r="F14" s="152">
        <v>1.1399999999999999</v>
      </c>
      <c r="G14" s="152">
        <v>0.12</v>
      </c>
      <c r="H14" s="152">
        <v>7.38</v>
      </c>
      <c r="I14" s="152">
        <v>35.25</v>
      </c>
      <c r="J14" s="152">
        <v>1.7000000000000001E-2</v>
      </c>
      <c r="K14" s="152">
        <v>0</v>
      </c>
      <c r="L14" s="152">
        <v>3</v>
      </c>
      <c r="M14" s="152">
        <v>0.17</v>
      </c>
    </row>
    <row r="15" spans="1:13" ht="15.75">
      <c r="A15" s="151">
        <v>608</v>
      </c>
      <c r="B15" s="216" t="s">
        <v>141</v>
      </c>
      <c r="C15" s="217">
        <v>2.5000000000000001E-2</v>
      </c>
      <c r="D15" s="217">
        <v>2.5000000000000001E-2</v>
      </c>
      <c r="E15" s="218" t="s">
        <v>142</v>
      </c>
      <c r="F15" s="219">
        <v>1.46</v>
      </c>
      <c r="G15" s="219">
        <v>1.1599999999999999</v>
      </c>
      <c r="H15" s="219">
        <v>18.600000000000001</v>
      </c>
      <c r="I15" s="219">
        <v>90.7</v>
      </c>
      <c r="J15" s="217">
        <v>1.9E-2</v>
      </c>
      <c r="K15" s="219">
        <v>0</v>
      </c>
      <c r="L15" s="219">
        <v>2.7</v>
      </c>
      <c r="M15" s="219">
        <v>0.19</v>
      </c>
    </row>
    <row r="16" spans="1:13" ht="15.75">
      <c r="A16" s="151">
        <v>534</v>
      </c>
      <c r="B16" s="121" t="s">
        <v>225</v>
      </c>
      <c r="C16" s="60"/>
      <c r="D16" s="60"/>
      <c r="E16" s="156" t="s">
        <v>69</v>
      </c>
      <c r="F16" s="149">
        <v>4.33</v>
      </c>
      <c r="G16" s="149">
        <v>3.7</v>
      </c>
      <c r="H16" s="149">
        <v>7.17</v>
      </c>
      <c r="I16" s="149">
        <v>79.099999999999994</v>
      </c>
      <c r="J16" s="147">
        <v>5.8999999999999997E-2</v>
      </c>
      <c r="K16" s="149">
        <v>1.94</v>
      </c>
      <c r="L16" s="149">
        <v>179</v>
      </c>
      <c r="M16" s="149">
        <v>0.15</v>
      </c>
    </row>
    <row r="17" spans="1:18" ht="15.75">
      <c r="A17" s="151"/>
      <c r="B17" s="157" t="s">
        <v>66</v>
      </c>
      <c r="C17" s="60">
        <v>0.157</v>
      </c>
      <c r="D17" s="60" t="s">
        <v>187</v>
      </c>
      <c r="E17" s="156"/>
      <c r="F17" s="149"/>
      <c r="G17" s="149"/>
      <c r="H17" s="149"/>
      <c r="I17" s="149"/>
      <c r="J17" s="149"/>
      <c r="K17" s="149"/>
      <c r="L17" s="149"/>
      <c r="M17" s="149"/>
    </row>
    <row r="18" spans="1:18" ht="15.75">
      <c r="A18" s="151"/>
      <c r="B18" s="148" t="s">
        <v>114</v>
      </c>
      <c r="C18" s="147"/>
      <c r="D18" s="147"/>
      <c r="E18" s="156"/>
      <c r="F18" s="149"/>
      <c r="G18" s="149"/>
      <c r="H18" s="149"/>
      <c r="I18" s="149"/>
      <c r="J18" s="149"/>
      <c r="K18" s="149"/>
      <c r="L18" s="149"/>
      <c r="M18" s="149"/>
    </row>
    <row r="19" spans="1:18" ht="15.75">
      <c r="A19" s="151">
        <v>124</v>
      </c>
      <c r="B19" s="121" t="s">
        <v>40</v>
      </c>
      <c r="C19" s="60"/>
      <c r="D19" s="60"/>
      <c r="E19" s="156" t="s">
        <v>96</v>
      </c>
      <c r="F19" s="170">
        <v>1.44</v>
      </c>
      <c r="G19" s="170">
        <v>4.26</v>
      </c>
      <c r="H19" s="170">
        <v>6.06</v>
      </c>
      <c r="I19" s="170">
        <v>55.2</v>
      </c>
      <c r="J19" s="170">
        <v>1.7999999999999999E-2</v>
      </c>
      <c r="K19" s="170">
        <v>4.74</v>
      </c>
      <c r="L19" s="170">
        <v>26.4</v>
      </c>
      <c r="M19" s="170">
        <v>1.02</v>
      </c>
    </row>
    <row r="20" spans="1:18" ht="15.75">
      <c r="A20" s="151"/>
      <c r="B20" s="157" t="s">
        <v>41</v>
      </c>
      <c r="C20" s="60">
        <v>5.8000000000000003E-2</v>
      </c>
      <c r="D20" s="60">
        <v>4.4999999999999998E-2</v>
      </c>
      <c r="E20" s="156"/>
      <c r="F20" s="162"/>
      <c r="G20" s="162"/>
      <c r="H20" s="162"/>
      <c r="I20" s="162"/>
      <c r="J20" s="162"/>
      <c r="K20" s="162"/>
      <c r="L20" s="162"/>
      <c r="M20" s="162"/>
      <c r="N20" s="163"/>
      <c r="O20" s="163"/>
      <c r="P20" s="163"/>
      <c r="Q20" s="163"/>
      <c r="R20" s="163"/>
    </row>
    <row r="21" spans="1:18" ht="15.75">
      <c r="A21" s="151"/>
      <c r="B21" s="157" t="s">
        <v>84</v>
      </c>
      <c r="C21" s="60">
        <v>1.2999999999999999E-2</v>
      </c>
      <c r="D21" s="60">
        <v>1.0999999999999999E-2</v>
      </c>
      <c r="E21" s="156"/>
      <c r="F21" s="162"/>
      <c r="G21" s="162"/>
      <c r="H21" s="162"/>
      <c r="I21" s="162"/>
      <c r="J21" s="162"/>
      <c r="K21" s="162"/>
      <c r="L21" s="162"/>
      <c r="M21" s="162"/>
      <c r="N21" s="163"/>
      <c r="O21" s="163"/>
      <c r="P21" s="163"/>
      <c r="Q21" s="163"/>
      <c r="R21" s="163"/>
    </row>
    <row r="22" spans="1:18" ht="15.75">
      <c r="A22" s="151"/>
      <c r="B22" s="157" t="s">
        <v>97</v>
      </c>
      <c r="C22" s="60">
        <v>1.7000000000000001E-2</v>
      </c>
      <c r="D22" s="60">
        <v>1.7000000000000001E-2</v>
      </c>
      <c r="E22" s="156"/>
      <c r="F22" s="162"/>
      <c r="G22" s="162"/>
      <c r="H22" s="162"/>
      <c r="I22" s="162"/>
      <c r="J22" s="162"/>
      <c r="K22" s="162"/>
      <c r="L22" s="162"/>
      <c r="M22" s="162"/>
      <c r="N22" s="163"/>
      <c r="O22" s="163"/>
      <c r="P22" s="163"/>
      <c r="Q22" s="163"/>
      <c r="R22" s="163"/>
    </row>
    <row r="23" spans="1:18" ht="15.75">
      <c r="A23" s="151"/>
      <c r="B23" s="157" t="s">
        <v>29</v>
      </c>
      <c r="C23" s="60">
        <v>5.0000000000000001E-3</v>
      </c>
      <c r="D23" s="60">
        <v>5.0000000000000001E-3</v>
      </c>
      <c r="E23" s="156"/>
      <c r="F23" s="162"/>
      <c r="G23" s="162"/>
      <c r="H23" s="162"/>
      <c r="I23" s="162"/>
      <c r="J23" s="162"/>
      <c r="K23" s="162"/>
      <c r="L23" s="162"/>
      <c r="M23" s="162"/>
      <c r="N23" s="163"/>
      <c r="O23" s="163"/>
      <c r="P23" s="163"/>
      <c r="Q23" s="163"/>
      <c r="R23" s="163"/>
    </row>
    <row r="24" spans="1:18" ht="15.75">
      <c r="A24" s="151">
        <v>160</v>
      </c>
      <c r="B24" s="121" t="s">
        <v>226</v>
      </c>
      <c r="C24" s="147"/>
      <c r="D24" s="147"/>
      <c r="E24" s="156" t="s">
        <v>65</v>
      </c>
      <c r="F24" s="149">
        <v>1.5</v>
      </c>
      <c r="G24" s="149">
        <v>3.67</v>
      </c>
      <c r="H24" s="149">
        <v>10.47</v>
      </c>
      <c r="I24" s="149">
        <v>81</v>
      </c>
      <c r="J24" s="147">
        <v>3.9E-2</v>
      </c>
      <c r="K24" s="149">
        <v>7.13</v>
      </c>
      <c r="L24" s="149">
        <v>18.899999999999999</v>
      </c>
      <c r="M24" s="149">
        <v>0.52</v>
      </c>
    </row>
    <row r="25" spans="1:18" ht="15.75">
      <c r="A25" s="151"/>
      <c r="B25" s="157" t="s">
        <v>124</v>
      </c>
      <c r="C25" s="147">
        <v>2.7E-2</v>
      </c>
      <c r="D25" s="147">
        <v>2.1999999999999999E-2</v>
      </c>
      <c r="E25" s="156"/>
      <c r="F25" s="149"/>
      <c r="G25" s="149"/>
      <c r="H25" s="149"/>
      <c r="I25" s="149"/>
      <c r="J25" s="149"/>
      <c r="K25" s="149"/>
      <c r="L25" s="149"/>
      <c r="M25" s="149"/>
    </row>
    <row r="26" spans="1:18" ht="15.75">
      <c r="A26" s="151"/>
      <c r="B26" s="157" t="s">
        <v>82</v>
      </c>
      <c r="C26" s="147">
        <v>2.4E-2</v>
      </c>
      <c r="D26" s="147">
        <v>1.7999999999999999E-2</v>
      </c>
      <c r="E26" s="156"/>
      <c r="F26" s="149"/>
      <c r="G26" s="149"/>
      <c r="H26" s="149"/>
      <c r="I26" s="149"/>
      <c r="J26" s="149"/>
      <c r="K26" s="149"/>
      <c r="L26" s="149"/>
      <c r="M26" s="149"/>
    </row>
    <row r="27" spans="1:18" ht="15.75">
      <c r="A27" s="151"/>
      <c r="B27" s="157" t="s">
        <v>227</v>
      </c>
      <c r="C27" s="147">
        <v>7.0000000000000001E-3</v>
      </c>
      <c r="D27" s="147">
        <v>7.0000000000000001E-3</v>
      </c>
      <c r="E27" s="156"/>
      <c r="F27" s="149"/>
      <c r="G27" s="149"/>
      <c r="H27" s="149"/>
      <c r="I27" s="149"/>
      <c r="J27" s="149"/>
      <c r="K27" s="149"/>
      <c r="L27" s="149"/>
      <c r="M27" s="149"/>
    </row>
    <row r="28" spans="1:18" ht="15.75">
      <c r="A28" s="151"/>
      <c r="B28" s="157" t="s">
        <v>83</v>
      </c>
      <c r="C28" s="147">
        <v>8.9999999999999993E-3</v>
      </c>
      <c r="D28" s="147">
        <v>7.0000000000000001E-3</v>
      </c>
      <c r="E28" s="156"/>
      <c r="F28" s="149"/>
      <c r="G28" s="149"/>
      <c r="H28" s="149"/>
      <c r="I28" s="149"/>
      <c r="J28" s="149"/>
      <c r="K28" s="149"/>
      <c r="L28" s="149"/>
      <c r="M28" s="149"/>
    </row>
    <row r="29" spans="1:18" ht="15.75">
      <c r="A29" s="151"/>
      <c r="B29" s="157" t="s">
        <v>84</v>
      </c>
      <c r="C29" s="147">
        <v>8.9999999999999993E-3</v>
      </c>
      <c r="D29" s="147">
        <v>7.0000000000000001E-3</v>
      </c>
      <c r="E29" s="156"/>
      <c r="F29" s="149"/>
      <c r="G29" s="149"/>
      <c r="H29" s="149"/>
      <c r="I29" s="149"/>
      <c r="J29" s="149"/>
      <c r="K29" s="149"/>
      <c r="L29" s="149"/>
      <c r="M29" s="149"/>
    </row>
    <row r="30" spans="1:18" ht="15.75">
      <c r="A30" s="151"/>
      <c r="B30" s="157" t="s">
        <v>29</v>
      </c>
      <c r="C30" s="147">
        <v>4.0000000000000001E-3</v>
      </c>
      <c r="D30" s="147">
        <v>4.0000000000000001E-3</v>
      </c>
      <c r="E30" s="156"/>
      <c r="F30" s="149"/>
      <c r="G30" s="149"/>
      <c r="H30" s="149"/>
      <c r="I30" s="149"/>
      <c r="J30" s="149"/>
      <c r="K30" s="149"/>
      <c r="L30" s="149"/>
      <c r="M30" s="149"/>
    </row>
    <row r="31" spans="1:18" ht="15.75">
      <c r="A31" s="151">
        <v>375</v>
      </c>
      <c r="B31" s="107" t="s">
        <v>228</v>
      </c>
      <c r="C31" s="217"/>
      <c r="D31" s="217"/>
      <c r="E31" s="218" t="s">
        <v>69</v>
      </c>
      <c r="F31" s="219">
        <v>11.29</v>
      </c>
      <c r="G31" s="220">
        <v>11.11</v>
      </c>
      <c r="H31" s="219">
        <v>29.39</v>
      </c>
      <c r="I31" s="219">
        <v>262.89999999999998</v>
      </c>
      <c r="J31" s="219">
        <v>0.04</v>
      </c>
      <c r="K31" s="219">
        <v>0.24</v>
      </c>
      <c r="L31" s="219">
        <v>13.74</v>
      </c>
      <c r="M31" s="219">
        <v>1.67</v>
      </c>
    </row>
    <row r="32" spans="1:18" ht="15.75">
      <c r="A32" s="151"/>
      <c r="B32" s="221" t="s">
        <v>229</v>
      </c>
      <c r="C32" s="217">
        <v>5.0999999999999997E-2</v>
      </c>
      <c r="D32" s="217">
        <v>4.8000000000000001E-2</v>
      </c>
      <c r="E32" s="218"/>
      <c r="F32" s="219"/>
      <c r="G32" s="219"/>
      <c r="H32" s="219"/>
      <c r="I32" s="219"/>
      <c r="J32" s="219"/>
      <c r="K32" s="219"/>
      <c r="L32" s="219"/>
      <c r="M32" s="219"/>
    </row>
    <row r="33" spans="1:13" ht="15.75">
      <c r="A33" s="151"/>
      <c r="B33" s="221" t="s">
        <v>83</v>
      </c>
      <c r="C33" s="217">
        <v>1.8000000000000002E-2</v>
      </c>
      <c r="D33" s="217">
        <v>1.4999999999999999E-2</v>
      </c>
      <c r="E33" s="218"/>
      <c r="F33" s="219"/>
      <c r="G33" s="219"/>
      <c r="H33" s="219"/>
      <c r="I33" s="219"/>
      <c r="J33" s="219"/>
      <c r="K33" s="219"/>
      <c r="L33" s="219"/>
      <c r="M33" s="219"/>
    </row>
    <row r="34" spans="1:13" ht="15.75">
      <c r="A34" s="151"/>
      <c r="B34" s="221" t="s">
        <v>28</v>
      </c>
      <c r="C34" s="217">
        <v>6.0000000000000001E-3</v>
      </c>
      <c r="D34" s="217">
        <v>6.0000000000000001E-3</v>
      </c>
      <c r="E34" s="218"/>
      <c r="F34" s="219"/>
      <c r="G34" s="219"/>
      <c r="H34" s="219"/>
      <c r="I34" s="219"/>
      <c r="J34" s="219"/>
      <c r="K34" s="219"/>
      <c r="L34" s="219"/>
      <c r="M34" s="219"/>
    </row>
    <row r="35" spans="1:13" ht="15.75">
      <c r="A35" s="151"/>
      <c r="B35" s="221" t="s">
        <v>84</v>
      </c>
      <c r="C35" s="217">
        <v>7.0000000000000001E-3</v>
      </c>
      <c r="D35" s="217">
        <v>6.0000000000000001E-3</v>
      </c>
      <c r="E35" s="218"/>
      <c r="F35" s="219"/>
      <c r="G35" s="219"/>
      <c r="H35" s="219"/>
      <c r="I35" s="219"/>
      <c r="J35" s="219"/>
      <c r="K35" s="219"/>
      <c r="L35" s="219"/>
      <c r="M35" s="219"/>
    </row>
    <row r="36" spans="1:13" ht="15.75">
      <c r="A36" s="151"/>
      <c r="B36" s="221" t="s">
        <v>152</v>
      </c>
      <c r="C36" s="217">
        <v>3.6999999999999998E-2</v>
      </c>
      <c r="D36" s="217">
        <v>3.6999999999999998E-2</v>
      </c>
      <c r="E36" s="218"/>
      <c r="F36" s="219"/>
      <c r="G36" s="219"/>
      <c r="H36" s="219"/>
      <c r="I36" s="219"/>
      <c r="J36" s="219"/>
      <c r="K36" s="219"/>
      <c r="L36" s="219"/>
      <c r="M36" s="219"/>
    </row>
    <row r="37" spans="1:13" ht="15.75">
      <c r="A37" s="151">
        <v>537</v>
      </c>
      <c r="B37" s="222" t="s">
        <v>230</v>
      </c>
      <c r="C37" s="223"/>
      <c r="D37" s="223"/>
      <c r="E37" s="161" t="s">
        <v>69</v>
      </c>
      <c r="F37" s="162">
        <v>0.75</v>
      </c>
      <c r="G37" s="162">
        <v>0.15</v>
      </c>
      <c r="H37" s="162">
        <v>15.15</v>
      </c>
      <c r="I37" s="162">
        <v>69</v>
      </c>
      <c r="J37" s="162">
        <v>1.4999999999999999E-2</v>
      </c>
      <c r="K37" s="162">
        <v>3</v>
      </c>
      <c r="L37" s="162">
        <v>10.5</v>
      </c>
      <c r="M37" s="162">
        <v>2.1</v>
      </c>
    </row>
    <row r="38" spans="1:13" ht="15.75">
      <c r="A38" s="151"/>
      <c r="B38" s="165" t="s">
        <v>230</v>
      </c>
      <c r="C38" s="60">
        <v>0.15</v>
      </c>
      <c r="D38" s="60">
        <v>0.15</v>
      </c>
      <c r="E38" s="156"/>
      <c r="F38" s="149"/>
      <c r="G38" s="149"/>
      <c r="H38" s="149"/>
      <c r="I38" s="149"/>
      <c r="J38" s="147"/>
      <c r="K38" s="149"/>
      <c r="L38" s="149"/>
      <c r="M38" s="149"/>
    </row>
    <row r="39" spans="1:13" ht="15.75">
      <c r="A39" s="151">
        <v>114</v>
      </c>
      <c r="B39" s="121" t="s">
        <v>72</v>
      </c>
      <c r="C39" s="60">
        <v>1.4999999999999999E-2</v>
      </c>
      <c r="D39" s="60">
        <v>1.4999999999999999E-2</v>
      </c>
      <c r="E39" s="156" t="s">
        <v>73</v>
      </c>
      <c r="F39" s="152">
        <v>1.1399999999999999</v>
      </c>
      <c r="G39" s="152">
        <v>0.12</v>
      </c>
      <c r="H39" s="152">
        <v>7.38</v>
      </c>
      <c r="I39" s="152">
        <v>35.25</v>
      </c>
      <c r="J39" s="152">
        <v>1.7000000000000001E-2</v>
      </c>
      <c r="K39" s="152">
        <v>0</v>
      </c>
      <c r="L39" s="152">
        <v>3</v>
      </c>
      <c r="M39" s="152">
        <v>0.17</v>
      </c>
    </row>
    <row r="40" spans="1:13" ht="15.75">
      <c r="A40" s="151">
        <v>115</v>
      </c>
      <c r="B40" s="121" t="s">
        <v>93</v>
      </c>
      <c r="C40" s="60">
        <v>0.03</v>
      </c>
      <c r="D40" s="60">
        <v>0.03</v>
      </c>
      <c r="E40" s="156" t="s">
        <v>94</v>
      </c>
      <c r="F40" s="149">
        <v>1.96</v>
      </c>
      <c r="G40" s="149">
        <v>0.35</v>
      </c>
      <c r="H40" s="149">
        <v>9.93</v>
      </c>
      <c r="I40" s="149">
        <v>51.8</v>
      </c>
      <c r="J40" s="147">
        <v>5.2999999999999999E-2</v>
      </c>
      <c r="K40" s="172">
        <v>2.7799999999999998E-2</v>
      </c>
      <c r="L40" s="149">
        <v>10.41</v>
      </c>
      <c r="M40" s="147">
        <v>1.1599999999999999</v>
      </c>
    </row>
    <row r="41" spans="1:13" ht="15.75">
      <c r="A41" s="151"/>
      <c r="B41" s="148" t="s">
        <v>95</v>
      </c>
      <c r="C41" s="60"/>
      <c r="D41" s="60"/>
      <c r="E41" s="156"/>
      <c r="F41" s="149"/>
      <c r="G41" s="149"/>
      <c r="H41" s="149"/>
      <c r="I41" s="149"/>
      <c r="J41" s="149"/>
      <c r="K41" s="149"/>
      <c r="L41" s="149"/>
      <c r="M41" s="149"/>
    </row>
    <row r="42" spans="1:13" ht="15.75">
      <c r="A42" s="151">
        <v>327</v>
      </c>
      <c r="B42" s="107" t="s">
        <v>231</v>
      </c>
      <c r="C42" s="217"/>
      <c r="D42" s="217"/>
      <c r="E42" s="218" t="s">
        <v>96</v>
      </c>
      <c r="F42" s="220">
        <v>9.6</v>
      </c>
      <c r="G42" s="220">
        <v>7.4</v>
      </c>
      <c r="H42" s="220">
        <v>12.4</v>
      </c>
      <c r="I42" s="220">
        <v>154.47</v>
      </c>
      <c r="J42" s="220">
        <v>3.6000000000000004E-2</v>
      </c>
      <c r="K42" s="220">
        <v>0.16</v>
      </c>
      <c r="L42" s="220">
        <v>82.03</v>
      </c>
      <c r="M42" s="220">
        <v>0.4</v>
      </c>
    </row>
    <row r="43" spans="1:13" ht="15.75">
      <c r="A43" s="151"/>
      <c r="B43" s="221" t="s">
        <v>11</v>
      </c>
      <c r="C43" s="217">
        <v>5.3999999999999999E-2</v>
      </c>
      <c r="D43" s="217">
        <v>5.2999999999999999E-2</v>
      </c>
      <c r="E43" s="218"/>
      <c r="F43" s="220"/>
      <c r="G43" s="220"/>
      <c r="H43" s="220"/>
      <c r="I43" s="220"/>
      <c r="J43" s="220"/>
      <c r="K43" s="220"/>
      <c r="L43" s="220"/>
      <c r="M43" s="220"/>
    </row>
    <row r="44" spans="1:13" ht="17.850000000000001" customHeight="1">
      <c r="A44" s="151"/>
      <c r="B44" s="221" t="s">
        <v>129</v>
      </c>
      <c r="C44" s="217">
        <v>4.0000000000000001E-3</v>
      </c>
      <c r="D44" s="217">
        <v>4.0000000000000001E-3</v>
      </c>
      <c r="E44" s="218"/>
      <c r="F44" s="220"/>
      <c r="G44" s="220"/>
      <c r="H44" s="220"/>
      <c r="I44" s="220"/>
      <c r="J44" s="220"/>
      <c r="K44" s="220"/>
      <c r="L44" s="220"/>
      <c r="M44" s="220"/>
    </row>
    <row r="45" spans="1:13" ht="19.350000000000001" customHeight="1">
      <c r="A45" s="151"/>
      <c r="B45" s="221" t="s">
        <v>100</v>
      </c>
      <c r="C45" s="224" t="s">
        <v>212</v>
      </c>
      <c r="D45" s="225">
        <v>1.8000000000000002E-3</v>
      </c>
      <c r="E45" s="218"/>
      <c r="F45" s="220"/>
      <c r="G45" s="220"/>
      <c r="H45" s="220"/>
      <c r="I45" s="220"/>
      <c r="J45" s="220"/>
      <c r="K45" s="220"/>
      <c r="L45" s="220"/>
      <c r="M45" s="220"/>
    </row>
    <row r="46" spans="1:13" ht="15.75">
      <c r="A46" s="151"/>
      <c r="B46" s="221" t="s">
        <v>34</v>
      </c>
      <c r="C46" s="217">
        <v>6.0000000000000001E-3</v>
      </c>
      <c r="D46" s="217">
        <v>6.0000000000000001E-3</v>
      </c>
      <c r="E46" s="218"/>
      <c r="F46" s="220"/>
      <c r="G46" s="220"/>
      <c r="H46" s="220"/>
      <c r="I46" s="220"/>
      <c r="J46" s="220"/>
      <c r="K46" s="220"/>
      <c r="L46" s="220"/>
      <c r="M46" s="220"/>
    </row>
    <row r="47" spans="1:13" ht="15.75">
      <c r="A47" s="151"/>
      <c r="B47" s="221" t="s">
        <v>27</v>
      </c>
      <c r="C47" s="217">
        <v>4.0000000000000001E-3</v>
      </c>
      <c r="D47" s="217">
        <v>4.0000000000000001E-3</v>
      </c>
      <c r="E47" s="218"/>
      <c r="F47" s="220"/>
      <c r="G47" s="220"/>
      <c r="H47" s="220"/>
      <c r="I47" s="220"/>
      <c r="J47" s="220"/>
      <c r="K47" s="220"/>
      <c r="L47" s="220"/>
      <c r="M47" s="220"/>
    </row>
    <row r="48" spans="1:13" ht="15.75">
      <c r="A48" s="151"/>
      <c r="B48" s="221" t="s">
        <v>12</v>
      </c>
      <c r="C48" s="217">
        <v>2E-3</v>
      </c>
      <c r="D48" s="217">
        <v>2E-3</v>
      </c>
      <c r="E48" s="218"/>
      <c r="F48" s="220"/>
      <c r="G48" s="220"/>
      <c r="H48" s="220"/>
      <c r="I48" s="220"/>
      <c r="J48" s="220"/>
      <c r="K48" s="220"/>
      <c r="L48" s="220"/>
      <c r="M48" s="220"/>
    </row>
    <row r="49" spans="1:13" ht="15.75">
      <c r="A49" s="151"/>
      <c r="B49" s="221" t="s">
        <v>28</v>
      </c>
      <c r="C49" s="217">
        <v>1E-3</v>
      </c>
      <c r="D49" s="217">
        <v>1E-3</v>
      </c>
      <c r="E49" s="218"/>
      <c r="F49" s="220"/>
      <c r="G49" s="220"/>
      <c r="H49" s="220"/>
      <c r="I49" s="220"/>
      <c r="J49" s="220"/>
      <c r="K49" s="220"/>
      <c r="L49" s="220"/>
      <c r="M49" s="220"/>
    </row>
    <row r="50" spans="1:13" ht="15.75">
      <c r="A50" s="151">
        <v>449</v>
      </c>
      <c r="B50" s="107" t="s">
        <v>131</v>
      </c>
      <c r="C50" s="217"/>
      <c r="D50" s="217"/>
      <c r="E50" s="218" t="s">
        <v>132</v>
      </c>
      <c r="F50" s="219">
        <v>0.3</v>
      </c>
      <c r="G50" s="226">
        <v>2.12</v>
      </c>
      <c r="H50" s="226">
        <v>0.67</v>
      </c>
      <c r="I50" s="226">
        <v>23</v>
      </c>
      <c r="J50" s="226">
        <v>3.0000000000000001E-3</v>
      </c>
      <c r="K50" s="226">
        <v>0.01</v>
      </c>
      <c r="L50" s="226">
        <v>8.5</v>
      </c>
      <c r="M50" s="226">
        <v>0.02</v>
      </c>
    </row>
    <row r="51" spans="1:13" ht="15.75">
      <c r="A51" s="151"/>
      <c r="B51" s="221" t="s">
        <v>66</v>
      </c>
      <c r="C51" s="217">
        <v>1.4999999999999999E-2</v>
      </c>
      <c r="D51" s="217">
        <v>1.4999999999999999E-2</v>
      </c>
      <c r="E51" s="218"/>
      <c r="F51" s="219"/>
      <c r="G51" s="226"/>
      <c r="H51" s="226"/>
      <c r="I51" s="226"/>
      <c r="J51" s="226"/>
      <c r="K51" s="226"/>
      <c r="L51" s="226"/>
      <c r="M51" s="226"/>
    </row>
    <row r="52" spans="1:13" ht="15.75">
      <c r="A52" s="151"/>
      <c r="B52" s="221" t="s">
        <v>27</v>
      </c>
      <c r="C52" s="225">
        <v>8.0000000000000004E-4</v>
      </c>
      <c r="D52" s="225">
        <v>8.0000000000000004E-4</v>
      </c>
      <c r="E52" s="218"/>
      <c r="F52" s="219"/>
      <c r="G52" s="226"/>
      <c r="H52" s="226"/>
      <c r="I52" s="226"/>
      <c r="J52" s="226"/>
      <c r="K52" s="226"/>
      <c r="L52" s="226"/>
      <c r="M52" s="226"/>
    </row>
    <row r="53" spans="1:13" ht="15.75">
      <c r="A53" s="151"/>
      <c r="B53" s="221" t="s">
        <v>28</v>
      </c>
      <c r="C53" s="225">
        <v>8.0000000000000004E-4</v>
      </c>
      <c r="D53" s="225">
        <v>8.0000000000000004E-4</v>
      </c>
      <c r="E53" s="218"/>
      <c r="F53" s="219"/>
      <c r="G53" s="219"/>
      <c r="H53" s="219"/>
      <c r="I53" s="219"/>
      <c r="J53" s="219"/>
      <c r="K53" s="219"/>
      <c r="L53" s="219"/>
      <c r="M53" s="219"/>
    </row>
    <row r="54" spans="1:13" ht="15.75">
      <c r="A54" s="151"/>
      <c r="B54" s="221" t="s">
        <v>34</v>
      </c>
      <c r="C54" s="217">
        <v>2E-3</v>
      </c>
      <c r="D54" s="217">
        <v>2E-3</v>
      </c>
      <c r="E54" s="218"/>
      <c r="F54" s="219"/>
      <c r="G54" s="219"/>
      <c r="H54" s="219"/>
      <c r="I54" s="219"/>
      <c r="J54" s="219"/>
      <c r="K54" s="219"/>
      <c r="L54" s="219"/>
      <c r="M54" s="219"/>
    </row>
    <row r="55" spans="1:13" ht="15.75">
      <c r="A55" s="151">
        <v>535</v>
      </c>
      <c r="B55" s="121" t="s">
        <v>201</v>
      </c>
      <c r="C55" s="60"/>
      <c r="D55" s="60"/>
      <c r="E55" s="156" t="s">
        <v>69</v>
      </c>
      <c r="F55" s="149">
        <v>4.3499999999999996</v>
      </c>
      <c r="G55" s="149">
        <v>3.75</v>
      </c>
      <c r="H55" s="149">
        <v>5.8</v>
      </c>
      <c r="I55" s="149">
        <v>72</v>
      </c>
      <c r="J55" s="147">
        <v>5.7000000000000002E-2</v>
      </c>
      <c r="K55" s="149">
        <v>1</v>
      </c>
      <c r="L55" s="149">
        <v>172.8</v>
      </c>
      <c r="M55" s="149">
        <v>0.14000000000000001</v>
      </c>
    </row>
    <row r="56" spans="1:13" ht="15.75">
      <c r="A56" s="151"/>
      <c r="B56" s="157" t="s">
        <v>113</v>
      </c>
      <c r="C56" s="60">
        <v>0.154</v>
      </c>
      <c r="D56" s="60">
        <v>0.15</v>
      </c>
      <c r="E56" s="156"/>
      <c r="F56" s="149"/>
      <c r="G56" s="149"/>
      <c r="H56" s="149"/>
      <c r="I56" s="149"/>
      <c r="J56" s="149"/>
      <c r="K56" s="149"/>
      <c r="L56" s="149"/>
      <c r="M56" s="149"/>
    </row>
    <row r="57" spans="1:13" ht="15.75">
      <c r="A57" s="317" t="s">
        <v>232</v>
      </c>
      <c r="B57" s="317"/>
      <c r="C57" s="318"/>
      <c r="D57" s="318"/>
      <c r="E57" s="318"/>
      <c r="F57" s="125">
        <f t="shared" ref="F57:M57" si="0">SUM(F5:F56)</f>
        <v>45.48</v>
      </c>
      <c r="G57" s="227">
        <f t="shared" si="0"/>
        <v>43.61</v>
      </c>
      <c r="H57" s="125">
        <f t="shared" si="0"/>
        <v>160.47000000000003</v>
      </c>
      <c r="I57" s="125">
        <f t="shared" si="0"/>
        <v>1205.57</v>
      </c>
      <c r="J57" s="126">
        <f t="shared" si="0"/>
        <v>0.47000000000000003</v>
      </c>
      <c r="K57" s="126">
        <f t="shared" si="0"/>
        <v>20.047800000000002</v>
      </c>
      <c r="L57" s="125">
        <f t="shared" si="0"/>
        <v>727.38000000000011</v>
      </c>
      <c r="M57" s="228">
        <f t="shared" si="0"/>
        <v>8.3659999999999997</v>
      </c>
    </row>
  </sheetData>
  <sheetProtection selectLockedCells="1" selectUnlockedCells="1"/>
  <mergeCells count="13">
    <mergeCell ref="G1:G2"/>
    <mergeCell ref="H1:H2"/>
    <mergeCell ref="I1:I2"/>
    <mergeCell ref="J1:K1"/>
    <mergeCell ref="L1:M1"/>
    <mergeCell ref="A57:B57"/>
    <mergeCell ref="C57:E57"/>
    <mergeCell ref="A1:A2"/>
    <mergeCell ref="B1:B2"/>
    <mergeCell ref="C1:C2"/>
    <mergeCell ref="D1:D2"/>
    <mergeCell ref="E1:E2"/>
    <mergeCell ref="F1:F2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60"/>
  <sheetViews>
    <sheetView topLeftCell="A40" workbookViewId="0">
      <selection activeCell="B63" sqref="B63"/>
    </sheetView>
  </sheetViews>
  <sheetFormatPr defaultColWidth="9" defaultRowHeight="15"/>
  <cols>
    <col min="1" max="1" width="5.28515625" style="143" customWidth="1"/>
    <col min="2" max="2" width="33.5703125" style="143" customWidth="1"/>
    <col min="3" max="9" width="9" style="143"/>
    <col min="10" max="11" width="10.140625" style="143" customWidth="1"/>
    <col min="12" max="12" width="10.5703125" style="143" customWidth="1"/>
    <col min="13" max="13" width="9.85546875" style="143" customWidth="1"/>
    <col min="14" max="16384" width="9" style="143"/>
  </cols>
  <sheetData>
    <row r="1" spans="1:18" ht="12.75" customHeight="1">
      <c r="A1" s="319" t="s">
        <v>47</v>
      </c>
      <c r="B1" s="320" t="s">
        <v>48</v>
      </c>
      <c r="C1" s="321" t="s">
        <v>49</v>
      </c>
      <c r="D1" s="322" t="s">
        <v>50</v>
      </c>
      <c r="E1" s="323" t="s">
        <v>51</v>
      </c>
      <c r="F1" s="324" t="s">
        <v>52</v>
      </c>
      <c r="G1" s="324" t="s">
        <v>53</v>
      </c>
      <c r="H1" s="324" t="s">
        <v>54</v>
      </c>
      <c r="I1" s="324" t="s">
        <v>55</v>
      </c>
      <c r="J1" s="325" t="s">
        <v>56</v>
      </c>
      <c r="K1" s="325"/>
      <c r="L1" s="325" t="s">
        <v>57</v>
      </c>
      <c r="M1" s="325"/>
    </row>
    <row r="2" spans="1:18">
      <c r="A2" s="319"/>
      <c r="B2" s="320"/>
      <c r="C2" s="321"/>
      <c r="D2" s="322"/>
      <c r="E2" s="323"/>
      <c r="F2" s="324"/>
      <c r="G2" s="324"/>
      <c r="H2" s="324"/>
      <c r="I2" s="324"/>
      <c r="J2" s="144" t="s">
        <v>58</v>
      </c>
      <c r="K2" s="144" t="s">
        <v>59</v>
      </c>
      <c r="L2" s="144" t="s">
        <v>60</v>
      </c>
      <c r="M2" s="144" t="s">
        <v>61</v>
      </c>
    </row>
    <row r="3" spans="1:18" ht="15.75">
      <c r="A3" s="145"/>
      <c r="B3" s="146" t="s">
        <v>233</v>
      </c>
      <c r="C3" s="147"/>
      <c r="D3" s="147"/>
      <c r="E3" s="148"/>
      <c r="F3" s="149"/>
      <c r="G3" s="149"/>
      <c r="H3" s="149"/>
      <c r="I3" s="149"/>
      <c r="J3" s="150"/>
      <c r="K3" s="150"/>
      <c r="L3" s="150"/>
      <c r="M3" s="150"/>
    </row>
    <row r="4" spans="1:18" ht="15.75">
      <c r="A4" s="151"/>
      <c r="B4" s="229" t="s">
        <v>177</v>
      </c>
      <c r="C4" s="147"/>
      <c r="D4" s="147"/>
      <c r="E4" s="148"/>
      <c r="F4" s="149"/>
      <c r="G4" s="149"/>
      <c r="H4" s="149"/>
      <c r="I4" s="149"/>
      <c r="J4" s="149"/>
      <c r="K4" s="149"/>
      <c r="L4" s="149"/>
      <c r="M4" s="149"/>
    </row>
    <row r="5" spans="1:18" ht="15.75">
      <c r="A5" s="151">
        <v>99</v>
      </c>
      <c r="B5" s="173" t="s">
        <v>159</v>
      </c>
      <c r="C5" s="162"/>
      <c r="D5" s="162"/>
      <c r="E5" s="156" t="s">
        <v>132</v>
      </c>
      <c r="F5" s="162">
        <v>1.23</v>
      </c>
      <c r="G5" s="162">
        <v>3.42</v>
      </c>
      <c r="H5" s="162">
        <v>8.2899999999999991</v>
      </c>
      <c r="I5" s="162">
        <v>67.5</v>
      </c>
      <c r="J5" s="162">
        <v>1.7000000000000001E-2</v>
      </c>
      <c r="K5" s="162">
        <v>0</v>
      </c>
      <c r="L5" s="162">
        <v>3.7</v>
      </c>
      <c r="M5" s="162">
        <v>0.18</v>
      </c>
    </row>
    <row r="6" spans="1:18" ht="15.75">
      <c r="A6" s="151"/>
      <c r="B6" s="157" t="s">
        <v>28</v>
      </c>
      <c r="C6" s="152">
        <v>5.0000000000000001E-3</v>
      </c>
      <c r="D6" s="152">
        <v>5.0000000000000001E-3</v>
      </c>
      <c r="E6" s="156"/>
      <c r="F6" s="162"/>
      <c r="G6" s="162"/>
      <c r="H6" s="162"/>
      <c r="I6" s="162"/>
      <c r="J6" s="162"/>
      <c r="K6" s="162"/>
      <c r="L6" s="162"/>
      <c r="M6" s="162"/>
    </row>
    <row r="7" spans="1:18" ht="15.75">
      <c r="A7" s="151"/>
      <c r="B7" s="165" t="s">
        <v>24</v>
      </c>
      <c r="C7" s="152">
        <v>1.4999999999999999E-2</v>
      </c>
      <c r="D7" s="152">
        <v>1.4999999999999999E-2</v>
      </c>
      <c r="E7" s="156"/>
      <c r="F7" s="162"/>
      <c r="G7" s="162"/>
      <c r="H7" s="162"/>
      <c r="I7" s="162"/>
      <c r="J7" s="162"/>
      <c r="K7" s="162"/>
      <c r="L7" s="162"/>
      <c r="M7" s="162"/>
    </row>
    <row r="8" spans="1:18" ht="15.75">
      <c r="A8" s="151">
        <v>306</v>
      </c>
      <c r="B8" s="52" t="s">
        <v>234</v>
      </c>
      <c r="E8" s="156" t="s">
        <v>132</v>
      </c>
      <c r="F8" s="162">
        <v>2.5499999999999998</v>
      </c>
      <c r="G8" s="162">
        <v>2.2999999999999998</v>
      </c>
      <c r="H8" s="162">
        <v>0.15</v>
      </c>
      <c r="I8" s="162">
        <v>31.5</v>
      </c>
      <c r="J8" s="162">
        <v>1.4999999999999999E-2</v>
      </c>
      <c r="K8" s="162">
        <v>0</v>
      </c>
      <c r="L8" s="162">
        <v>11</v>
      </c>
      <c r="M8" s="162">
        <v>0.5</v>
      </c>
    </row>
    <row r="9" spans="1:18" ht="15.75">
      <c r="A9" s="151"/>
      <c r="B9" s="165" t="s">
        <v>100</v>
      </c>
      <c r="C9" s="162" t="s">
        <v>45</v>
      </c>
      <c r="D9" s="147">
        <v>0.02</v>
      </c>
      <c r="E9" s="156"/>
      <c r="F9" s="162"/>
      <c r="G9" s="162"/>
      <c r="H9" s="162"/>
      <c r="I9" s="162"/>
      <c r="J9" s="162"/>
      <c r="K9" s="162"/>
      <c r="L9" s="162"/>
      <c r="M9" s="162"/>
    </row>
    <row r="10" spans="1:18" ht="15.75">
      <c r="A10" s="151">
        <v>170</v>
      </c>
      <c r="B10" s="120" t="s">
        <v>235</v>
      </c>
      <c r="C10" s="60"/>
      <c r="D10" s="60"/>
      <c r="E10" s="155" t="s">
        <v>65</v>
      </c>
      <c r="F10" s="152">
        <v>4.33</v>
      </c>
      <c r="G10" s="152">
        <v>4.6399999999999997</v>
      </c>
      <c r="H10" s="152">
        <v>14.86</v>
      </c>
      <c r="I10" s="152">
        <v>119</v>
      </c>
      <c r="J10" s="152">
        <v>0.05</v>
      </c>
      <c r="K10" s="152">
        <v>1.1499999999999999</v>
      </c>
      <c r="L10" s="152">
        <v>140</v>
      </c>
      <c r="M10" s="152">
        <v>0.23</v>
      </c>
    </row>
    <row r="11" spans="1:18" ht="15.75">
      <c r="A11" s="151"/>
      <c r="B11" s="165" t="s">
        <v>66</v>
      </c>
      <c r="C11" s="60">
        <v>0.126</v>
      </c>
      <c r="D11" s="60">
        <v>0.126</v>
      </c>
      <c r="E11" s="155"/>
      <c r="F11" s="152"/>
      <c r="G11" s="152"/>
      <c r="H11" s="152"/>
      <c r="I11" s="152"/>
      <c r="J11" s="152"/>
      <c r="K11" s="152"/>
      <c r="L11" s="152"/>
      <c r="M11" s="152"/>
      <c r="N11" s="163"/>
      <c r="O11" s="163"/>
      <c r="P11" s="163"/>
      <c r="Q11" s="163"/>
      <c r="R11" s="163"/>
    </row>
    <row r="12" spans="1:18" ht="15.75">
      <c r="A12" s="151"/>
      <c r="B12" s="165" t="s">
        <v>152</v>
      </c>
      <c r="C12" s="60">
        <v>1.0999999999999999E-2</v>
      </c>
      <c r="D12" s="60">
        <v>1.0999999999999999E-2</v>
      </c>
      <c r="E12" s="155"/>
      <c r="F12" s="152"/>
      <c r="G12" s="152"/>
      <c r="H12" s="152"/>
      <c r="I12" s="152"/>
      <c r="J12" s="152"/>
      <c r="K12" s="152"/>
      <c r="L12" s="152"/>
      <c r="M12" s="152"/>
      <c r="N12" s="163"/>
      <c r="O12" s="163"/>
      <c r="P12" s="163"/>
      <c r="Q12" s="163"/>
      <c r="R12" s="163"/>
    </row>
    <row r="13" spans="1:18" ht="15.75">
      <c r="A13" s="151"/>
      <c r="B13" s="165" t="s">
        <v>28</v>
      </c>
      <c r="C13" s="158">
        <v>1.8E-3</v>
      </c>
      <c r="D13" s="158">
        <v>1.8E-3</v>
      </c>
      <c r="E13" s="155"/>
      <c r="F13" s="152"/>
      <c r="G13" s="152"/>
      <c r="H13" s="152"/>
      <c r="I13" s="152"/>
      <c r="J13" s="152"/>
      <c r="K13" s="152"/>
      <c r="L13" s="152"/>
      <c r="M13" s="152"/>
      <c r="N13" s="163"/>
      <c r="O13" s="163"/>
      <c r="P13" s="163"/>
      <c r="Q13" s="163"/>
      <c r="R13" s="163"/>
    </row>
    <row r="14" spans="1:18" ht="15.75">
      <c r="A14" s="151">
        <v>514</v>
      </c>
      <c r="B14" s="121" t="s">
        <v>156</v>
      </c>
      <c r="C14" s="60"/>
      <c r="D14" s="60"/>
      <c r="E14" s="156" t="s">
        <v>69</v>
      </c>
      <c r="F14" s="162">
        <v>2.2999999999999998</v>
      </c>
      <c r="G14" s="162">
        <v>1.94</v>
      </c>
      <c r="H14" s="162">
        <v>11.44</v>
      </c>
      <c r="I14" s="162">
        <v>56.8</v>
      </c>
      <c r="J14" s="162">
        <v>2.8000000000000001E-2</v>
      </c>
      <c r="K14" s="162">
        <v>1.1100000000000001</v>
      </c>
      <c r="L14" s="162">
        <v>90.72</v>
      </c>
      <c r="M14" s="162">
        <v>7.0000000000000007E-2</v>
      </c>
    </row>
    <row r="15" spans="1:18" ht="15.75">
      <c r="A15" s="151"/>
      <c r="B15" s="157" t="s">
        <v>33</v>
      </c>
      <c r="C15" s="158">
        <v>1.5E-3</v>
      </c>
      <c r="D15" s="158">
        <v>1.5E-3</v>
      </c>
      <c r="E15" s="156"/>
      <c r="F15" s="162"/>
      <c r="G15" s="162"/>
      <c r="H15" s="162"/>
      <c r="I15" s="162"/>
      <c r="J15" s="162"/>
      <c r="K15" s="162"/>
      <c r="L15" s="162"/>
      <c r="M15" s="162"/>
    </row>
    <row r="16" spans="1:18" ht="15.75">
      <c r="A16" s="151"/>
      <c r="B16" s="165" t="s">
        <v>66</v>
      </c>
      <c r="C16" s="60">
        <v>7.1999999999999995E-2</v>
      </c>
      <c r="D16" s="60">
        <v>7.1999999999999995E-2</v>
      </c>
      <c r="E16" s="156"/>
      <c r="F16" s="162"/>
      <c r="G16" s="162"/>
      <c r="H16" s="162"/>
      <c r="I16" s="162"/>
      <c r="J16" s="162"/>
      <c r="K16" s="162"/>
      <c r="L16" s="162"/>
      <c r="M16" s="162"/>
    </row>
    <row r="17" spans="1:13" ht="15.75">
      <c r="A17" s="151"/>
      <c r="B17" s="165" t="s">
        <v>34</v>
      </c>
      <c r="C17" s="60">
        <v>7.0000000000000001E-3</v>
      </c>
      <c r="D17" s="60">
        <v>7.0000000000000001E-3</v>
      </c>
      <c r="E17" s="156"/>
      <c r="F17" s="162"/>
      <c r="G17" s="162"/>
      <c r="H17" s="162"/>
      <c r="I17" s="162"/>
      <c r="J17" s="162"/>
      <c r="K17" s="162"/>
      <c r="L17" s="162"/>
      <c r="M17" s="162"/>
    </row>
    <row r="18" spans="1:13" ht="15.75">
      <c r="A18" s="151">
        <v>114</v>
      </c>
      <c r="B18" s="121" t="s">
        <v>72</v>
      </c>
      <c r="C18" s="60">
        <v>1.4999999999999999E-2</v>
      </c>
      <c r="D18" s="60">
        <v>1.4999999999999999E-2</v>
      </c>
      <c r="E18" s="155" t="s">
        <v>73</v>
      </c>
      <c r="F18" s="152">
        <v>1.1399999999999999</v>
      </c>
      <c r="G18" s="152">
        <v>0.12</v>
      </c>
      <c r="H18" s="152">
        <v>7.38</v>
      </c>
      <c r="I18" s="152">
        <v>35.25</v>
      </c>
      <c r="J18" s="152">
        <v>1.7000000000000001E-2</v>
      </c>
      <c r="K18" s="152">
        <v>0</v>
      </c>
      <c r="L18" s="152">
        <v>3</v>
      </c>
      <c r="M18" s="152">
        <v>0.17</v>
      </c>
    </row>
    <row r="19" spans="1:13" ht="15.75">
      <c r="A19" s="151">
        <v>118</v>
      </c>
      <c r="B19" s="120" t="s">
        <v>162</v>
      </c>
      <c r="C19" s="60">
        <v>0.14899999999999999</v>
      </c>
      <c r="D19" s="230">
        <v>133</v>
      </c>
      <c r="E19" s="155" t="s">
        <v>236</v>
      </c>
      <c r="F19" s="147">
        <v>0.53200000000000003</v>
      </c>
      <c r="G19" s="162">
        <v>0.53200000000000003</v>
      </c>
      <c r="H19" s="162">
        <v>13.03</v>
      </c>
      <c r="I19" s="162">
        <v>62.51</v>
      </c>
      <c r="J19" s="162">
        <v>0.04</v>
      </c>
      <c r="K19" s="162">
        <v>13.3</v>
      </c>
      <c r="L19" s="162">
        <v>21.28</v>
      </c>
      <c r="M19" s="162">
        <v>2.93</v>
      </c>
    </row>
    <row r="20" spans="1:13" ht="15.75">
      <c r="A20" s="151"/>
      <c r="B20" s="148" t="s">
        <v>75</v>
      </c>
      <c r="C20" s="147"/>
      <c r="D20" s="147"/>
      <c r="E20" s="156"/>
      <c r="F20" s="149"/>
      <c r="G20" s="149"/>
      <c r="H20" s="149"/>
      <c r="I20" s="149"/>
      <c r="J20" s="149"/>
      <c r="K20" s="149"/>
      <c r="L20" s="149"/>
      <c r="M20" s="149"/>
    </row>
    <row r="21" spans="1:13" ht="15.75">
      <c r="A21" s="153">
        <v>121</v>
      </c>
      <c r="B21" s="154" t="s">
        <v>193</v>
      </c>
      <c r="C21" s="60">
        <v>0.06</v>
      </c>
      <c r="D21" s="60">
        <v>0.06</v>
      </c>
      <c r="E21" s="155" t="s">
        <v>96</v>
      </c>
      <c r="F21" s="164">
        <v>1.1399999999999999</v>
      </c>
      <c r="G21" s="164">
        <v>5.34</v>
      </c>
      <c r="H21" s="164">
        <v>4.62</v>
      </c>
      <c r="I21" s="164">
        <v>71.400000000000006</v>
      </c>
      <c r="J21" s="60">
        <v>1.2E-2</v>
      </c>
      <c r="K21" s="164">
        <v>4.2</v>
      </c>
      <c r="L21" s="164">
        <v>24.6</v>
      </c>
      <c r="M21" s="164">
        <v>0.42</v>
      </c>
    </row>
    <row r="22" spans="1:13" ht="15.75">
      <c r="A22" s="151">
        <v>138</v>
      </c>
      <c r="B22" s="52" t="s">
        <v>237</v>
      </c>
      <c r="C22" s="60"/>
      <c r="D22" s="60"/>
      <c r="E22" s="156" t="s">
        <v>80</v>
      </c>
      <c r="F22" s="149">
        <v>1.33</v>
      </c>
      <c r="G22" s="149">
        <v>3.65</v>
      </c>
      <c r="H22" s="149">
        <v>10.15</v>
      </c>
      <c r="I22" s="149">
        <v>78.8</v>
      </c>
      <c r="J22" s="147">
        <v>6.4000000000000001E-2</v>
      </c>
      <c r="K22" s="149">
        <v>7.27</v>
      </c>
      <c r="L22" s="149">
        <v>14.6</v>
      </c>
      <c r="M22" s="149">
        <v>0.68</v>
      </c>
    </row>
    <row r="23" spans="1:13" ht="15.75">
      <c r="A23" s="151"/>
      <c r="B23" s="157" t="s">
        <v>82</v>
      </c>
      <c r="C23" s="147">
        <v>7.1999999999999995E-2</v>
      </c>
      <c r="D23" s="147">
        <v>5.3999999999999999E-2</v>
      </c>
      <c r="E23" s="148"/>
      <c r="F23" s="149"/>
      <c r="G23" s="149"/>
      <c r="H23" s="149"/>
      <c r="I23" s="149"/>
      <c r="J23" s="149"/>
      <c r="K23" s="164"/>
      <c r="L23" s="149"/>
      <c r="M23" s="149"/>
    </row>
    <row r="24" spans="1:13" ht="15.75">
      <c r="A24" s="151"/>
      <c r="B24" s="157" t="s">
        <v>78</v>
      </c>
      <c r="C24" s="147">
        <v>1.2E-2</v>
      </c>
      <c r="D24" s="147">
        <v>1.0999999999999999E-2</v>
      </c>
      <c r="E24" s="156"/>
      <c r="F24" s="149"/>
      <c r="G24" s="149"/>
      <c r="H24" s="149"/>
      <c r="I24" s="149"/>
      <c r="J24" s="149"/>
      <c r="K24" s="149"/>
      <c r="L24" s="149"/>
      <c r="M24" s="149"/>
    </row>
    <row r="25" spans="1:13" ht="15.75">
      <c r="A25" s="151"/>
      <c r="B25" s="157" t="s">
        <v>84</v>
      </c>
      <c r="C25" s="147">
        <v>8.9999999999999993E-3</v>
      </c>
      <c r="D25" s="147">
        <v>8.0000000000000002E-3</v>
      </c>
      <c r="E25" s="156"/>
      <c r="F25" s="149"/>
      <c r="G25" s="149"/>
      <c r="H25" s="149"/>
      <c r="I25" s="149"/>
      <c r="J25" s="149"/>
      <c r="K25" s="149"/>
      <c r="L25" s="149"/>
      <c r="M25" s="149"/>
    </row>
    <row r="26" spans="1:13" ht="15.75">
      <c r="A26" s="151"/>
      <c r="B26" s="157" t="s">
        <v>29</v>
      </c>
      <c r="C26" s="147">
        <v>4.0000000000000001E-3</v>
      </c>
      <c r="D26" s="147">
        <v>4.0000000000000001E-3</v>
      </c>
      <c r="E26" s="156"/>
      <c r="F26" s="149"/>
      <c r="G26" s="149"/>
      <c r="H26" s="149"/>
      <c r="I26" s="149"/>
      <c r="J26" s="149"/>
      <c r="K26" s="149"/>
      <c r="L26" s="149"/>
      <c r="M26" s="149"/>
    </row>
    <row r="27" spans="1:13" ht="15.75">
      <c r="A27" s="151"/>
      <c r="B27" s="157" t="s">
        <v>12</v>
      </c>
      <c r="C27" s="147">
        <v>5.0000000000000001E-3</v>
      </c>
      <c r="D27" s="147">
        <v>5.0000000000000001E-3</v>
      </c>
      <c r="E27" s="156"/>
      <c r="F27" s="149"/>
      <c r="G27" s="149"/>
      <c r="H27" s="149"/>
      <c r="I27" s="149"/>
      <c r="J27" s="149"/>
      <c r="K27" s="149"/>
      <c r="L27" s="149"/>
      <c r="M27" s="149"/>
    </row>
    <row r="28" spans="1:13" ht="15.75">
      <c r="A28" s="151">
        <v>353</v>
      </c>
      <c r="B28" s="107" t="s">
        <v>238</v>
      </c>
      <c r="C28" s="217"/>
      <c r="D28" s="231"/>
      <c r="E28" s="232" t="s">
        <v>120</v>
      </c>
      <c r="F28" s="162">
        <v>10.23</v>
      </c>
      <c r="G28" s="162">
        <v>1.46</v>
      </c>
      <c r="H28" s="162">
        <v>5.28</v>
      </c>
      <c r="I28" s="162">
        <v>75.2</v>
      </c>
      <c r="J28" s="162">
        <v>5.5E-2</v>
      </c>
      <c r="K28" s="162">
        <v>0.21</v>
      </c>
      <c r="L28" s="162">
        <v>35</v>
      </c>
      <c r="M28" s="162">
        <v>0.55000000000000004</v>
      </c>
    </row>
    <row r="29" spans="1:13" ht="15.75">
      <c r="A29" s="151"/>
      <c r="B29" s="221" t="s">
        <v>121</v>
      </c>
      <c r="C29" s="217">
        <v>7.3999999999999996E-2</v>
      </c>
      <c r="D29" s="231">
        <v>5.6000000000000001E-2</v>
      </c>
      <c r="E29" s="232"/>
      <c r="F29" s="162"/>
      <c r="G29" s="162"/>
      <c r="H29" s="162"/>
      <c r="I29" s="162"/>
      <c r="J29" s="162"/>
      <c r="K29" s="162"/>
      <c r="L29" s="162"/>
      <c r="M29" s="162"/>
    </row>
    <row r="30" spans="1:13" ht="15.75">
      <c r="A30" s="151"/>
      <c r="B30" s="221" t="s">
        <v>24</v>
      </c>
      <c r="C30" s="217">
        <v>0.01</v>
      </c>
      <c r="D30" s="231">
        <v>0.01</v>
      </c>
      <c r="E30" s="232"/>
      <c r="F30" s="162"/>
      <c r="G30" s="162"/>
      <c r="H30" s="162"/>
      <c r="I30" s="162"/>
      <c r="J30" s="162"/>
      <c r="K30" s="162"/>
      <c r="L30" s="162"/>
      <c r="M30" s="162"/>
    </row>
    <row r="31" spans="1:13" ht="15.75">
      <c r="A31" s="151"/>
      <c r="B31" s="221" t="s">
        <v>100</v>
      </c>
      <c r="C31" s="233" t="s">
        <v>239</v>
      </c>
      <c r="D31" s="231">
        <v>7.0000000000000001E-3</v>
      </c>
      <c r="E31" s="232"/>
      <c r="F31" s="162"/>
      <c r="G31" s="162"/>
      <c r="H31" s="162"/>
      <c r="I31" s="162"/>
      <c r="J31" s="162"/>
      <c r="K31" s="162"/>
      <c r="L31" s="162"/>
      <c r="M31" s="162"/>
    </row>
    <row r="32" spans="1:13" ht="15.75">
      <c r="A32" s="151"/>
      <c r="B32" s="221" t="s">
        <v>66</v>
      </c>
      <c r="C32" s="217">
        <v>1.4E-2</v>
      </c>
      <c r="D32" s="231">
        <v>1.4E-2</v>
      </c>
      <c r="E32" s="232"/>
      <c r="F32" s="162"/>
      <c r="G32" s="162"/>
      <c r="H32" s="162"/>
      <c r="I32" s="162"/>
      <c r="J32" s="162"/>
      <c r="K32" s="162"/>
      <c r="L32" s="162"/>
      <c r="M32" s="162"/>
    </row>
    <row r="33" spans="1:13" ht="15.75">
      <c r="A33" s="151">
        <v>179</v>
      </c>
      <c r="B33" s="121" t="s">
        <v>170</v>
      </c>
      <c r="C33" s="60"/>
      <c r="D33" s="60"/>
      <c r="E33" s="156" t="s">
        <v>90</v>
      </c>
      <c r="F33" s="162">
        <v>1.5</v>
      </c>
      <c r="G33" s="162">
        <v>3.3</v>
      </c>
      <c r="H33" s="162">
        <v>10.199999999999999</v>
      </c>
      <c r="I33" s="162">
        <v>76</v>
      </c>
      <c r="J33" s="162">
        <v>0.08</v>
      </c>
      <c r="K33" s="162">
        <v>11.1</v>
      </c>
      <c r="L33" s="162">
        <v>8.8000000000000007</v>
      </c>
      <c r="M33" s="162">
        <v>0.60000000000000009</v>
      </c>
    </row>
    <row r="34" spans="1:13" ht="15.75">
      <c r="A34" s="151"/>
      <c r="B34" s="157" t="s">
        <v>82</v>
      </c>
      <c r="C34" s="60">
        <v>0.106</v>
      </c>
      <c r="D34" s="60">
        <v>7.9000000000000001E-2</v>
      </c>
      <c r="E34" s="156"/>
      <c r="F34" s="162"/>
      <c r="G34" s="162"/>
      <c r="H34" s="162"/>
      <c r="I34" s="162"/>
      <c r="J34" s="162"/>
      <c r="K34" s="162"/>
      <c r="L34" s="162"/>
      <c r="M34" s="162"/>
    </row>
    <row r="35" spans="1:13" ht="15.75">
      <c r="A35" s="151"/>
      <c r="B35" s="157" t="s">
        <v>28</v>
      </c>
      <c r="C35" s="60">
        <v>4.0000000000000001E-3</v>
      </c>
      <c r="D35" s="60">
        <v>4.0000000000000001E-3</v>
      </c>
      <c r="E35" s="156"/>
      <c r="F35" s="149"/>
      <c r="G35" s="149"/>
      <c r="H35" s="149"/>
      <c r="I35" s="149"/>
      <c r="J35" s="149"/>
      <c r="K35" s="149"/>
      <c r="L35" s="149"/>
      <c r="M35" s="149"/>
    </row>
    <row r="36" spans="1:13" ht="15.75">
      <c r="A36" s="151">
        <v>526</v>
      </c>
      <c r="B36" s="121" t="s">
        <v>91</v>
      </c>
      <c r="C36" s="60"/>
      <c r="D36" s="60"/>
      <c r="E36" s="156" t="s">
        <v>69</v>
      </c>
      <c r="F36" s="162">
        <v>0.36</v>
      </c>
      <c r="G36" s="162">
        <v>0.14000000000000001</v>
      </c>
      <c r="H36" s="162">
        <v>16.63</v>
      </c>
      <c r="I36" s="162">
        <v>69.099999999999994</v>
      </c>
      <c r="J36" s="162">
        <v>1.4E-2</v>
      </c>
      <c r="K36" s="162">
        <v>3.1</v>
      </c>
      <c r="L36" s="162">
        <v>15.8</v>
      </c>
      <c r="M36" s="162">
        <v>0.79</v>
      </c>
    </row>
    <row r="37" spans="1:13" ht="15.75">
      <c r="A37" s="151"/>
      <c r="B37" s="157" t="s">
        <v>92</v>
      </c>
      <c r="C37" s="60">
        <v>3.3000000000000002E-2</v>
      </c>
      <c r="D37" s="60">
        <v>2.9000000000000001E-2</v>
      </c>
      <c r="E37" s="156"/>
      <c r="F37" s="162"/>
      <c r="G37" s="162"/>
      <c r="H37" s="162"/>
      <c r="I37" s="162"/>
      <c r="J37" s="162"/>
      <c r="K37" s="162"/>
      <c r="L37" s="162"/>
      <c r="M37" s="162"/>
    </row>
    <row r="38" spans="1:13" ht="15.75">
      <c r="A38" s="151"/>
      <c r="B38" s="157" t="s">
        <v>34</v>
      </c>
      <c r="C38" s="60">
        <v>0.01</v>
      </c>
      <c r="D38" s="60">
        <v>0.01</v>
      </c>
      <c r="E38" s="156"/>
      <c r="F38" s="162"/>
      <c r="G38" s="162"/>
      <c r="H38" s="162"/>
      <c r="I38" s="162"/>
      <c r="J38" s="162"/>
      <c r="K38" s="162"/>
      <c r="L38" s="162"/>
      <c r="M38" s="162"/>
    </row>
    <row r="39" spans="1:13" ht="15.75">
      <c r="A39" s="151">
        <v>114</v>
      </c>
      <c r="B39" s="121" t="s">
        <v>72</v>
      </c>
      <c r="C39" s="60">
        <v>1.4999999999999999E-2</v>
      </c>
      <c r="D39" s="60">
        <v>1.4999999999999999E-2</v>
      </c>
      <c r="E39" s="156" t="s">
        <v>73</v>
      </c>
      <c r="F39" s="152">
        <v>1.1399999999999999</v>
      </c>
      <c r="G39" s="152">
        <v>0.12</v>
      </c>
      <c r="H39" s="152">
        <v>7.38</v>
      </c>
      <c r="I39" s="152">
        <v>35.25</v>
      </c>
      <c r="J39" s="152">
        <v>1.7000000000000001E-2</v>
      </c>
      <c r="K39" s="152">
        <v>0</v>
      </c>
      <c r="L39" s="152">
        <v>3</v>
      </c>
      <c r="M39" s="152">
        <v>0.17</v>
      </c>
    </row>
    <row r="40" spans="1:13" ht="15.75">
      <c r="A40" s="151">
        <v>115</v>
      </c>
      <c r="B40" s="121" t="s">
        <v>93</v>
      </c>
      <c r="C40" s="60">
        <v>0.03</v>
      </c>
      <c r="D40" s="60">
        <v>0.03</v>
      </c>
      <c r="E40" s="156" t="s">
        <v>94</v>
      </c>
      <c r="F40" s="149">
        <v>1.96</v>
      </c>
      <c r="G40" s="149">
        <v>0.35</v>
      </c>
      <c r="H40" s="149">
        <v>9.93</v>
      </c>
      <c r="I40" s="149">
        <v>51.8</v>
      </c>
      <c r="J40" s="147">
        <v>5.2999999999999999E-2</v>
      </c>
      <c r="K40" s="172">
        <v>2.7799999999999998E-2</v>
      </c>
      <c r="L40" s="149">
        <v>10.41</v>
      </c>
      <c r="M40" s="147">
        <v>1.1599999999999999</v>
      </c>
    </row>
    <row r="41" spans="1:13" ht="15.75">
      <c r="A41" s="151"/>
      <c r="B41" s="148" t="s">
        <v>95</v>
      </c>
      <c r="C41" s="147"/>
      <c r="D41" s="147"/>
      <c r="E41" s="156"/>
      <c r="F41" s="162"/>
      <c r="G41" s="162"/>
      <c r="H41" s="162"/>
      <c r="I41" s="162"/>
      <c r="J41" s="162"/>
      <c r="K41" s="162"/>
      <c r="L41" s="162"/>
      <c r="M41" s="162"/>
    </row>
    <row r="42" spans="1:13" ht="15.75">
      <c r="A42" s="153">
        <v>362</v>
      </c>
      <c r="B42" s="52" t="s">
        <v>240</v>
      </c>
      <c r="C42" s="60"/>
      <c r="D42" s="60"/>
      <c r="E42" s="155" t="s">
        <v>99</v>
      </c>
      <c r="F42" s="60">
        <v>1.754</v>
      </c>
      <c r="G42" s="60">
        <v>4.1120000000000001</v>
      </c>
      <c r="H42" s="60">
        <v>5.2439999999999998</v>
      </c>
      <c r="I42" s="164">
        <v>65.8</v>
      </c>
      <c r="J42" s="158">
        <v>4.6800000000000001E-2</v>
      </c>
      <c r="K42" s="164">
        <v>26.6</v>
      </c>
      <c r="L42" s="164">
        <v>34.96</v>
      </c>
      <c r="M42" s="164">
        <v>0.6</v>
      </c>
    </row>
    <row r="43" spans="1:13" ht="18.600000000000001" customHeight="1">
      <c r="A43" s="153"/>
      <c r="B43" s="165" t="s">
        <v>82</v>
      </c>
      <c r="C43" s="60">
        <v>4.2999999999999997E-2</v>
      </c>
      <c r="D43" s="60">
        <v>3.2000000000000001E-2</v>
      </c>
      <c r="E43" s="155"/>
      <c r="F43" s="164"/>
      <c r="G43" s="164"/>
      <c r="H43" s="164"/>
      <c r="I43" s="164"/>
      <c r="J43" s="164"/>
      <c r="K43" s="164"/>
      <c r="L43" s="164"/>
      <c r="M43" s="164"/>
    </row>
    <row r="44" spans="1:13" ht="15.6" customHeight="1">
      <c r="A44" s="153"/>
      <c r="B44" s="165" t="s">
        <v>83</v>
      </c>
      <c r="C44" s="60">
        <v>0.02</v>
      </c>
      <c r="D44" s="60">
        <v>1.6E-2</v>
      </c>
      <c r="E44" s="155"/>
      <c r="F44" s="164"/>
      <c r="G44" s="164"/>
      <c r="H44" s="164"/>
      <c r="I44" s="164"/>
      <c r="J44" s="164"/>
      <c r="K44" s="164"/>
      <c r="L44" s="164"/>
      <c r="M44" s="164"/>
    </row>
    <row r="45" spans="1:13" ht="15.75">
      <c r="A45" s="153"/>
      <c r="B45" s="165" t="s">
        <v>218</v>
      </c>
      <c r="C45" s="60">
        <v>2.5000000000000001E-2</v>
      </c>
      <c r="D45" s="60">
        <v>0.02</v>
      </c>
      <c r="E45" s="155"/>
      <c r="F45" s="164"/>
      <c r="G45" s="164"/>
      <c r="H45" s="164"/>
      <c r="I45" s="164"/>
      <c r="J45" s="164"/>
      <c r="K45" s="164"/>
      <c r="L45" s="164"/>
      <c r="M45" s="164"/>
    </row>
    <row r="46" spans="1:13" ht="15.75">
      <c r="A46" s="153"/>
      <c r="B46" s="165" t="s">
        <v>84</v>
      </c>
      <c r="C46" s="60">
        <v>8.9999999999999993E-3</v>
      </c>
      <c r="D46" s="60">
        <v>8.0000000000000002E-3</v>
      </c>
      <c r="E46" s="155"/>
      <c r="F46" s="164"/>
      <c r="G46" s="164"/>
      <c r="H46" s="164"/>
      <c r="I46" s="164"/>
      <c r="J46" s="164"/>
      <c r="K46" s="164"/>
      <c r="L46" s="164"/>
      <c r="M46" s="164"/>
    </row>
    <row r="47" spans="1:13" ht="15.75">
      <c r="A47" s="153"/>
      <c r="B47" s="165" t="s">
        <v>241</v>
      </c>
      <c r="C47" s="60">
        <v>2.4E-2</v>
      </c>
      <c r="D47" s="60">
        <v>1.6E-2</v>
      </c>
      <c r="E47" s="155"/>
      <c r="F47" s="164"/>
      <c r="G47" s="164"/>
      <c r="H47" s="164"/>
      <c r="I47" s="164"/>
      <c r="J47" s="164"/>
      <c r="K47" s="164"/>
      <c r="L47" s="164"/>
      <c r="M47" s="164"/>
    </row>
    <row r="48" spans="1:13" ht="15.75">
      <c r="A48" s="153">
        <v>462</v>
      </c>
      <c r="B48" s="165" t="s">
        <v>29</v>
      </c>
      <c r="C48" s="60">
        <v>4.0000000000000001E-3</v>
      </c>
      <c r="D48" s="60">
        <v>4.0000000000000001E-3</v>
      </c>
      <c r="E48" s="155"/>
      <c r="F48" s="164"/>
      <c r="G48" s="164"/>
      <c r="H48" s="164"/>
      <c r="I48" s="164"/>
      <c r="J48" s="158"/>
      <c r="K48" s="164"/>
      <c r="L48" s="164"/>
      <c r="M48" s="164"/>
    </row>
    <row r="49" spans="1:13" ht="15.75">
      <c r="A49" s="153"/>
      <c r="B49" s="153" t="s">
        <v>242</v>
      </c>
      <c r="C49" s="60"/>
      <c r="D49" s="60"/>
      <c r="E49" s="155" t="s">
        <v>94</v>
      </c>
      <c r="F49" s="164">
        <v>0.32</v>
      </c>
      <c r="G49" s="164">
        <v>1.1200000000000001</v>
      </c>
      <c r="H49" s="164">
        <v>2.08</v>
      </c>
      <c r="I49" s="164">
        <v>19.68</v>
      </c>
      <c r="J49" s="158">
        <v>3.5999999999999999E-3</v>
      </c>
      <c r="K49" s="164">
        <v>0.47</v>
      </c>
      <c r="L49" s="164">
        <v>1.35</v>
      </c>
      <c r="M49" s="164">
        <v>0.11</v>
      </c>
    </row>
    <row r="50" spans="1:13" ht="15.75">
      <c r="A50" s="153"/>
      <c r="B50" s="165" t="s">
        <v>27</v>
      </c>
      <c r="C50" s="60">
        <v>1E-3</v>
      </c>
      <c r="D50" s="60">
        <v>1E-3</v>
      </c>
      <c r="E50" s="155"/>
      <c r="F50" s="164"/>
      <c r="G50" s="164"/>
      <c r="H50" s="164"/>
      <c r="I50" s="164"/>
      <c r="J50" s="164"/>
      <c r="K50" s="164"/>
      <c r="L50" s="164"/>
      <c r="M50" s="164"/>
    </row>
    <row r="51" spans="1:13" ht="15.75">
      <c r="A51" s="153"/>
      <c r="B51" s="165" t="s">
        <v>28</v>
      </c>
      <c r="C51" s="60">
        <v>1E-3</v>
      </c>
      <c r="D51" s="60">
        <v>1E-3</v>
      </c>
      <c r="E51" s="155"/>
      <c r="F51" s="164"/>
      <c r="G51" s="164"/>
      <c r="H51" s="164"/>
      <c r="I51" s="164"/>
      <c r="J51" s="164"/>
      <c r="K51" s="164"/>
      <c r="L51" s="164"/>
      <c r="M51" s="164"/>
    </row>
    <row r="52" spans="1:13" ht="15.75">
      <c r="A52" s="153"/>
      <c r="B52" s="165" t="s">
        <v>243</v>
      </c>
      <c r="C52" s="60">
        <v>5.0000000000000001E-3</v>
      </c>
      <c r="D52" s="60">
        <v>5.0000000000000001E-3</v>
      </c>
      <c r="E52" s="155"/>
      <c r="F52" s="164"/>
      <c r="G52" s="164"/>
      <c r="H52" s="164"/>
      <c r="I52" s="164"/>
      <c r="J52" s="164"/>
      <c r="K52" s="164"/>
      <c r="L52" s="164"/>
      <c r="M52" s="164"/>
    </row>
    <row r="53" spans="1:13" ht="15.75">
      <c r="A53" s="151">
        <v>503</v>
      </c>
      <c r="B53" s="165" t="s">
        <v>34</v>
      </c>
      <c r="C53" s="158">
        <v>5.0000000000000001E-4</v>
      </c>
      <c r="D53" s="158">
        <v>5.0000000000000001E-4</v>
      </c>
      <c r="E53" s="156" t="s">
        <v>69</v>
      </c>
      <c r="F53" s="162">
        <v>7.0000000000000007E-2</v>
      </c>
      <c r="G53" s="162">
        <v>0</v>
      </c>
      <c r="H53" s="162">
        <v>11.21</v>
      </c>
      <c r="I53" s="162">
        <v>45</v>
      </c>
      <c r="J53" s="162">
        <v>0</v>
      </c>
      <c r="K53" s="162">
        <v>0</v>
      </c>
      <c r="L53" s="162">
        <v>3.73</v>
      </c>
      <c r="M53" s="162">
        <v>0.30000000000000004</v>
      </c>
    </row>
    <row r="54" spans="1:13" ht="15.75">
      <c r="A54" s="151"/>
      <c r="B54" s="52" t="s">
        <v>133</v>
      </c>
      <c r="C54" s="60"/>
      <c r="D54" s="60"/>
      <c r="E54" s="156"/>
      <c r="F54" s="162"/>
      <c r="G54" s="162"/>
      <c r="H54" s="162"/>
      <c r="I54" s="162"/>
      <c r="J54" s="162"/>
      <c r="K54" s="162"/>
      <c r="L54" s="162"/>
      <c r="M54" s="162"/>
    </row>
    <row r="55" spans="1:13" ht="15.75">
      <c r="A55" s="151"/>
      <c r="B55" s="157" t="s">
        <v>134</v>
      </c>
      <c r="C55" s="47">
        <v>3.6000000000000002E-4</v>
      </c>
      <c r="D55" s="47">
        <v>3.6000000000000002E-4</v>
      </c>
      <c r="E55" s="156"/>
      <c r="F55" s="162"/>
      <c r="G55" s="162"/>
      <c r="H55" s="162"/>
      <c r="I55" s="162"/>
      <c r="J55" s="162"/>
      <c r="K55" s="162"/>
      <c r="L55" s="162"/>
      <c r="M55" s="162"/>
    </row>
    <row r="56" spans="1:13" ht="20.85" customHeight="1">
      <c r="A56" s="151">
        <v>114</v>
      </c>
      <c r="B56" s="157" t="s">
        <v>34</v>
      </c>
      <c r="C56" s="60">
        <v>1.0999999999999999E-2</v>
      </c>
      <c r="D56" s="60">
        <v>1.0999999999999999E-2</v>
      </c>
      <c r="E56" s="156" t="s">
        <v>73</v>
      </c>
      <c r="F56" s="234">
        <v>1.1399999999999999</v>
      </c>
      <c r="G56" s="234">
        <v>0.12</v>
      </c>
      <c r="H56" s="234">
        <v>7.38</v>
      </c>
      <c r="I56" s="234">
        <v>35.25</v>
      </c>
      <c r="J56" s="234">
        <v>1.7000000000000001E-2</v>
      </c>
      <c r="K56" s="234">
        <v>0</v>
      </c>
      <c r="L56" s="234">
        <v>3</v>
      </c>
      <c r="M56" s="234">
        <v>0.17</v>
      </c>
    </row>
    <row r="57" spans="1:13" ht="18.600000000000001" customHeight="1">
      <c r="A57" s="151"/>
      <c r="B57" s="121" t="s">
        <v>72</v>
      </c>
      <c r="C57" s="60">
        <v>1.4999999999999999E-2</v>
      </c>
      <c r="D57" s="235">
        <v>1.4999999999999999E-2</v>
      </c>
      <c r="E57" s="236"/>
      <c r="F57" s="237"/>
      <c r="G57" s="237"/>
      <c r="H57" s="237"/>
      <c r="I57" s="237"/>
      <c r="J57" s="237"/>
      <c r="K57" s="237"/>
      <c r="L57" s="237"/>
      <c r="M57" s="237"/>
    </row>
    <row r="58" spans="1:13" ht="16.5">
      <c r="B58" s="62" t="s">
        <v>103</v>
      </c>
      <c r="C58" s="238"/>
      <c r="D58" s="239"/>
      <c r="E58" s="240"/>
      <c r="F58" s="241">
        <f t="shared" ref="F58:M58" si="0">SUM(F5:F56)</f>
        <v>33.026000000000003</v>
      </c>
      <c r="G58" s="242">
        <f t="shared" si="0"/>
        <v>32.663999999999994</v>
      </c>
      <c r="H58" s="243">
        <f t="shared" si="0"/>
        <v>145.25399999999999</v>
      </c>
      <c r="I58" s="241">
        <f t="shared" si="0"/>
        <v>995.83999999999992</v>
      </c>
      <c r="J58" s="242">
        <f t="shared" si="0"/>
        <v>0.52940000000000009</v>
      </c>
      <c r="K58" s="242">
        <f t="shared" si="0"/>
        <v>68.537800000000004</v>
      </c>
      <c r="L58" s="243">
        <f t="shared" si="0"/>
        <v>424.9500000000001</v>
      </c>
      <c r="M58" s="243">
        <f t="shared" si="0"/>
        <v>9.629999999999999</v>
      </c>
    </row>
    <row r="60" spans="1:13">
      <c r="B60" s="143" t="s">
        <v>136</v>
      </c>
    </row>
  </sheetData>
  <sheetProtection selectLockedCells="1" selectUnlockedCells="1"/>
  <mergeCells count="11">
    <mergeCell ref="G1:G2"/>
    <mergeCell ref="H1:H2"/>
    <mergeCell ref="I1:I2"/>
    <mergeCell ref="J1:K1"/>
    <mergeCell ref="L1:M1"/>
    <mergeCell ref="A1:A2"/>
    <mergeCell ref="B1:B2"/>
    <mergeCell ref="C1:C2"/>
    <mergeCell ref="D1:D2"/>
    <mergeCell ref="E1:E2"/>
    <mergeCell ref="F1:F2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57"/>
  <sheetViews>
    <sheetView topLeftCell="A43" workbookViewId="0">
      <selection activeCell="A55" sqref="A55"/>
    </sheetView>
  </sheetViews>
  <sheetFormatPr defaultColWidth="9" defaultRowHeight="16.5"/>
  <cols>
    <col min="1" max="1" width="5.28515625" style="33" customWidth="1"/>
    <col min="2" max="2" width="33.28515625" style="33" customWidth="1"/>
    <col min="3" max="16384" width="9" style="33"/>
  </cols>
  <sheetData>
    <row r="1" spans="1:13" ht="12.75" customHeight="1">
      <c r="A1" s="284" t="s">
        <v>47</v>
      </c>
      <c r="B1" s="285" t="s">
        <v>48</v>
      </c>
      <c r="C1" s="286" t="s">
        <v>49</v>
      </c>
      <c r="D1" s="287" t="s">
        <v>50</v>
      </c>
      <c r="E1" s="288" t="s">
        <v>51</v>
      </c>
      <c r="F1" s="292" t="s">
        <v>52</v>
      </c>
      <c r="G1" s="292" t="s">
        <v>53</v>
      </c>
      <c r="H1" s="292" t="s">
        <v>54</v>
      </c>
      <c r="I1" s="292" t="s">
        <v>55</v>
      </c>
      <c r="J1" s="326" t="s">
        <v>56</v>
      </c>
      <c r="K1" s="326"/>
      <c r="L1" s="326" t="s">
        <v>57</v>
      </c>
      <c r="M1" s="326"/>
    </row>
    <row r="2" spans="1:13">
      <c r="A2" s="284"/>
      <c r="B2" s="285"/>
      <c r="C2" s="286"/>
      <c r="D2" s="287"/>
      <c r="E2" s="288"/>
      <c r="F2" s="292"/>
      <c r="G2" s="292"/>
      <c r="H2" s="292"/>
      <c r="I2" s="292"/>
      <c r="J2" s="127" t="s">
        <v>58</v>
      </c>
      <c r="K2" s="127" t="s">
        <v>59</v>
      </c>
      <c r="L2" s="127" t="s">
        <v>60</v>
      </c>
      <c r="M2" s="127" t="s">
        <v>61</v>
      </c>
    </row>
    <row r="3" spans="1:13" ht="17.850000000000001" customHeight="1">
      <c r="A3" s="35"/>
      <c r="B3" s="36" t="s">
        <v>244</v>
      </c>
      <c r="C3" s="57"/>
      <c r="D3" s="57"/>
      <c r="E3" s="38"/>
      <c r="F3" s="55"/>
      <c r="G3" s="55"/>
      <c r="H3" s="55"/>
      <c r="I3" s="55"/>
      <c r="J3" s="128"/>
      <c r="K3" s="128"/>
      <c r="L3" s="128"/>
      <c r="M3" s="128"/>
    </row>
    <row r="4" spans="1:13">
      <c r="A4" s="40"/>
      <c r="B4" s="51" t="s">
        <v>177</v>
      </c>
      <c r="C4" s="57"/>
      <c r="D4" s="57"/>
      <c r="E4" s="38"/>
      <c r="F4" s="55"/>
      <c r="G4" s="55"/>
      <c r="H4" s="55"/>
      <c r="I4" s="55"/>
      <c r="J4" s="55"/>
      <c r="K4" s="55"/>
      <c r="L4" s="55"/>
      <c r="M4" s="55"/>
    </row>
    <row r="5" spans="1:13">
      <c r="A5" s="40">
        <v>97</v>
      </c>
      <c r="B5" s="46" t="s">
        <v>245</v>
      </c>
      <c r="C5" s="43"/>
      <c r="D5" s="43"/>
      <c r="E5" s="50" t="s">
        <v>107</v>
      </c>
      <c r="F5" s="51">
        <v>4.2300000000000004</v>
      </c>
      <c r="G5" s="51">
        <v>6.84</v>
      </c>
      <c r="H5" s="51">
        <v>6.26</v>
      </c>
      <c r="I5" s="51">
        <v>104.05</v>
      </c>
      <c r="J5" s="51">
        <v>1.7000000000000001E-2</v>
      </c>
      <c r="K5" s="43">
        <v>8.4000000000000005E-2</v>
      </c>
      <c r="L5" s="51">
        <v>115.9</v>
      </c>
      <c r="M5" s="51">
        <v>0.25</v>
      </c>
    </row>
    <row r="6" spans="1:13">
      <c r="A6" s="40"/>
      <c r="B6" s="44" t="s">
        <v>108</v>
      </c>
      <c r="C6" s="43">
        <v>1.2E-2</v>
      </c>
      <c r="D6" s="43">
        <v>1.2E-2</v>
      </c>
      <c r="E6" s="41"/>
      <c r="F6" s="37"/>
      <c r="G6" s="37"/>
      <c r="H6" s="37"/>
      <c r="I6" s="37"/>
      <c r="J6" s="37"/>
      <c r="K6" s="37"/>
      <c r="L6" s="37"/>
      <c r="M6" s="37"/>
    </row>
    <row r="7" spans="1:13">
      <c r="A7" s="40"/>
      <c r="B7" s="44" t="s">
        <v>28</v>
      </c>
      <c r="C7" s="43">
        <v>5.0000000000000001E-3</v>
      </c>
      <c r="D7" s="43">
        <v>5.0000000000000001E-3</v>
      </c>
      <c r="E7" s="41"/>
      <c r="F7" s="37"/>
      <c r="G7" s="37"/>
      <c r="H7" s="37"/>
      <c r="I7" s="37"/>
      <c r="J7" s="37"/>
      <c r="K7" s="37"/>
      <c r="L7" s="37"/>
      <c r="M7" s="37"/>
    </row>
    <row r="8" spans="1:13">
      <c r="A8" s="40"/>
      <c r="B8" s="56" t="s">
        <v>24</v>
      </c>
      <c r="C8" s="43">
        <v>1.4E-2</v>
      </c>
      <c r="D8" s="43">
        <v>1.4E-2</v>
      </c>
      <c r="E8" s="41"/>
      <c r="F8" s="37"/>
      <c r="G8" s="37"/>
      <c r="H8" s="37"/>
      <c r="I8" s="37"/>
      <c r="J8" s="37"/>
      <c r="K8" s="37"/>
      <c r="L8" s="37"/>
      <c r="M8" s="37"/>
    </row>
    <row r="9" spans="1:13">
      <c r="A9" s="40">
        <v>171</v>
      </c>
      <c r="B9" s="42" t="s">
        <v>64</v>
      </c>
      <c r="C9" s="43"/>
      <c r="D9" s="43"/>
      <c r="E9" s="41" t="s">
        <v>65</v>
      </c>
      <c r="F9" s="37">
        <v>5.0999999999999996</v>
      </c>
      <c r="G9" s="37">
        <v>4.7300000000000004</v>
      </c>
      <c r="H9" s="37">
        <v>17.079999999999998</v>
      </c>
      <c r="I9" s="37">
        <v>131</v>
      </c>
      <c r="J9" s="37">
        <v>6.8000000000000005E-2</v>
      </c>
      <c r="K9" s="37">
        <v>0.83</v>
      </c>
      <c r="L9" s="37">
        <v>147.9</v>
      </c>
      <c r="M9" s="37">
        <v>0.32</v>
      </c>
    </row>
    <row r="10" spans="1:13">
      <c r="A10" s="40"/>
      <c r="B10" s="44" t="s">
        <v>66</v>
      </c>
      <c r="C10" s="43">
        <v>0.126</v>
      </c>
      <c r="D10" s="43">
        <v>0.126</v>
      </c>
      <c r="E10" s="41"/>
      <c r="F10" s="37"/>
      <c r="G10" s="37"/>
      <c r="H10" s="37"/>
      <c r="I10" s="37"/>
      <c r="J10" s="37"/>
      <c r="K10" s="37"/>
      <c r="L10" s="37"/>
      <c r="M10" s="37"/>
    </row>
    <row r="11" spans="1:13">
      <c r="A11" s="40"/>
      <c r="B11" s="44" t="s">
        <v>28</v>
      </c>
      <c r="C11" s="45">
        <v>1.8E-3</v>
      </c>
      <c r="D11" s="45">
        <v>1.8E-3</v>
      </c>
      <c r="E11" s="41"/>
      <c r="F11" s="37"/>
      <c r="G11" s="37"/>
      <c r="H11" s="37"/>
      <c r="I11" s="37"/>
      <c r="J11" s="37"/>
      <c r="K11" s="37"/>
      <c r="L11" s="37"/>
      <c r="M11" s="37"/>
    </row>
    <row r="12" spans="1:13">
      <c r="A12" s="40"/>
      <c r="B12" s="44" t="s">
        <v>34</v>
      </c>
      <c r="C12" s="45">
        <v>1.4E-3</v>
      </c>
      <c r="D12" s="45">
        <v>1.4E-3</v>
      </c>
      <c r="E12" s="41"/>
      <c r="F12" s="37"/>
      <c r="G12" s="37"/>
      <c r="H12" s="37"/>
      <c r="I12" s="37"/>
      <c r="J12" s="37"/>
      <c r="K12" s="37"/>
      <c r="L12" s="37"/>
      <c r="M12" s="37"/>
    </row>
    <row r="13" spans="1:13">
      <c r="A13" s="40"/>
      <c r="B13" s="44" t="s">
        <v>67</v>
      </c>
      <c r="C13" s="43">
        <v>1.4E-2</v>
      </c>
      <c r="D13" s="43">
        <v>1.4E-2</v>
      </c>
      <c r="E13" s="41"/>
      <c r="F13" s="37"/>
      <c r="G13" s="37"/>
      <c r="H13" s="37"/>
      <c r="I13" s="37"/>
      <c r="J13" s="37"/>
      <c r="K13" s="37"/>
      <c r="L13" s="37"/>
      <c r="M13" s="37"/>
    </row>
    <row r="14" spans="1:13">
      <c r="A14" s="40">
        <v>508</v>
      </c>
      <c r="B14" s="46" t="s">
        <v>246</v>
      </c>
      <c r="C14" s="43"/>
      <c r="D14" s="53"/>
      <c r="E14" s="54" t="s">
        <v>69</v>
      </c>
      <c r="F14" s="59">
        <v>2.69</v>
      </c>
      <c r="G14" s="59">
        <v>2.46</v>
      </c>
      <c r="H14" s="59">
        <v>18.670000000000002</v>
      </c>
      <c r="I14" s="59">
        <v>107.6</v>
      </c>
      <c r="J14" s="59">
        <v>0.28999999999999998</v>
      </c>
      <c r="K14" s="59">
        <v>0.97</v>
      </c>
      <c r="L14" s="59">
        <v>92.6</v>
      </c>
      <c r="M14" s="59">
        <v>0.6</v>
      </c>
    </row>
    <row r="15" spans="1:13">
      <c r="A15" s="40"/>
      <c r="B15" s="44" t="s">
        <v>32</v>
      </c>
      <c r="C15" s="43">
        <v>2E-3</v>
      </c>
      <c r="D15" s="43">
        <v>2E-3</v>
      </c>
      <c r="E15" s="54"/>
      <c r="F15" s="37"/>
      <c r="G15" s="37"/>
      <c r="H15" s="37"/>
      <c r="I15" s="37"/>
      <c r="J15" s="37"/>
      <c r="K15" s="37"/>
      <c r="L15" s="37"/>
      <c r="M15" s="37"/>
    </row>
    <row r="16" spans="1:13">
      <c r="A16" s="40"/>
      <c r="B16" s="56" t="s">
        <v>66</v>
      </c>
      <c r="C16" s="43">
        <v>7.4999999999999997E-2</v>
      </c>
      <c r="D16" s="43">
        <v>7.4999999999999997E-2</v>
      </c>
      <c r="E16" s="54"/>
      <c r="F16" s="37"/>
      <c r="G16" s="37"/>
      <c r="H16" s="37"/>
      <c r="I16" s="37"/>
      <c r="J16" s="37"/>
      <c r="K16" s="37"/>
      <c r="L16" s="37"/>
      <c r="M16" s="37"/>
    </row>
    <row r="17" spans="1:13">
      <c r="A17" s="40"/>
      <c r="B17" s="56" t="s">
        <v>34</v>
      </c>
      <c r="C17" s="43">
        <v>1.2E-2</v>
      </c>
      <c r="D17" s="43">
        <v>1.2E-2</v>
      </c>
      <c r="E17" s="54"/>
      <c r="F17" s="37"/>
      <c r="G17" s="37"/>
      <c r="H17" s="37"/>
      <c r="I17" s="37"/>
      <c r="J17" s="37"/>
      <c r="K17" s="37"/>
      <c r="L17" s="37"/>
      <c r="M17" s="37"/>
    </row>
    <row r="18" spans="1:13">
      <c r="A18" s="40">
        <v>114</v>
      </c>
      <c r="B18" s="46" t="s">
        <v>72</v>
      </c>
      <c r="C18" s="43">
        <v>1.4999999999999999E-2</v>
      </c>
      <c r="D18" s="43">
        <v>1.4999999999999999E-2</v>
      </c>
      <c r="E18" s="50" t="s">
        <v>73</v>
      </c>
      <c r="F18" s="51">
        <v>1.1399999999999999</v>
      </c>
      <c r="G18" s="51">
        <v>0.12</v>
      </c>
      <c r="H18" s="51">
        <v>7.38</v>
      </c>
      <c r="I18" s="51">
        <v>35.25</v>
      </c>
      <c r="J18" s="51">
        <v>1.7000000000000001E-2</v>
      </c>
      <c r="K18" s="51">
        <v>0</v>
      </c>
      <c r="L18" s="51">
        <v>3</v>
      </c>
      <c r="M18" s="51">
        <v>0.17</v>
      </c>
    </row>
    <row r="19" spans="1:13">
      <c r="A19" s="40">
        <v>537</v>
      </c>
      <c r="B19" s="52" t="s">
        <v>143</v>
      </c>
      <c r="C19" s="43">
        <v>0.15</v>
      </c>
      <c r="D19" s="53">
        <v>0.15</v>
      </c>
      <c r="E19" s="54" t="s">
        <v>69</v>
      </c>
      <c r="F19" s="37">
        <v>0.75</v>
      </c>
      <c r="G19" s="37">
        <v>0.15</v>
      </c>
      <c r="H19" s="37">
        <v>15.15</v>
      </c>
      <c r="I19" s="37">
        <v>69</v>
      </c>
      <c r="J19" s="37">
        <v>1.4999999999999999E-2</v>
      </c>
      <c r="K19" s="37">
        <v>3</v>
      </c>
      <c r="L19" s="37">
        <v>10.5</v>
      </c>
      <c r="M19" s="37">
        <v>2.1</v>
      </c>
    </row>
    <row r="20" spans="1:13">
      <c r="A20" s="40"/>
      <c r="B20" s="38" t="s">
        <v>75</v>
      </c>
      <c r="C20" s="57"/>
      <c r="D20" s="129"/>
      <c r="E20" s="54"/>
      <c r="F20" s="55"/>
      <c r="G20" s="55"/>
      <c r="H20" s="55"/>
      <c r="I20" s="55"/>
      <c r="J20" s="55"/>
      <c r="K20" s="55"/>
      <c r="L20" s="55"/>
      <c r="M20" s="55"/>
    </row>
    <row r="21" spans="1:13">
      <c r="A21" s="40">
        <v>113</v>
      </c>
      <c r="B21" s="46" t="s">
        <v>76</v>
      </c>
      <c r="C21" s="131"/>
      <c r="D21" s="131"/>
      <c r="E21" s="41" t="s">
        <v>77</v>
      </c>
      <c r="F21" s="37">
        <v>0.70299999999999996</v>
      </c>
      <c r="G21" s="37">
        <v>6.4000000000000001E-2</v>
      </c>
      <c r="H21" s="37">
        <v>2.2400000000000002</v>
      </c>
      <c r="I21" s="37">
        <v>12.8</v>
      </c>
      <c r="J21" s="37">
        <v>6.0000000000000001E-3</v>
      </c>
      <c r="K21" s="37">
        <v>9.59</v>
      </c>
      <c r="L21" s="37">
        <v>6.4</v>
      </c>
      <c r="M21" s="37">
        <v>0.70299999999999996</v>
      </c>
    </row>
    <row r="22" spans="1:13">
      <c r="A22" s="40"/>
      <c r="B22" s="44" t="s">
        <v>115</v>
      </c>
      <c r="C22" s="43">
        <v>7.2999999999999995E-2</v>
      </c>
      <c r="D22" s="43">
        <v>6.8000000000000005E-2</v>
      </c>
      <c r="E22" s="38"/>
      <c r="F22" s="37"/>
      <c r="G22" s="37"/>
      <c r="H22" s="37"/>
      <c r="I22" s="37"/>
      <c r="J22" s="37"/>
      <c r="K22" s="37"/>
      <c r="L22" s="37"/>
      <c r="M22" s="37"/>
    </row>
    <row r="23" spans="1:13">
      <c r="A23" s="40">
        <v>147</v>
      </c>
      <c r="B23" s="49" t="s">
        <v>247</v>
      </c>
      <c r="C23" s="43"/>
      <c r="D23" s="53"/>
      <c r="E23" s="54" t="s">
        <v>65</v>
      </c>
      <c r="F23" s="55">
        <v>1.3</v>
      </c>
      <c r="G23" s="55">
        <v>3.58</v>
      </c>
      <c r="H23" s="55">
        <v>5.59</v>
      </c>
      <c r="I23" s="55">
        <v>57.9</v>
      </c>
      <c r="J23" s="57">
        <v>4.1000000000000002E-2</v>
      </c>
      <c r="K23" s="55">
        <v>13.3</v>
      </c>
      <c r="L23" s="55">
        <v>24.5</v>
      </c>
      <c r="M23" s="55">
        <v>0.56999999999999995</v>
      </c>
    </row>
    <row r="24" spans="1:13">
      <c r="A24" s="40"/>
      <c r="B24" s="44" t="s">
        <v>124</v>
      </c>
      <c r="C24" s="57">
        <v>0.05</v>
      </c>
      <c r="D24" s="129">
        <v>0.04</v>
      </c>
      <c r="E24" s="134"/>
      <c r="F24" s="55"/>
      <c r="G24" s="55"/>
      <c r="H24" s="55"/>
      <c r="I24" s="55"/>
      <c r="J24" s="55"/>
      <c r="K24" s="111"/>
      <c r="L24" s="55"/>
      <c r="M24" s="55"/>
    </row>
    <row r="25" spans="1:13">
      <c r="A25" s="40"/>
      <c r="B25" s="44" t="s">
        <v>82</v>
      </c>
      <c r="C25" s="57">
        <v>3.2000000000000001E-2</v>
      </c>
      <c r="D25" s="129">
        <v>2.4E-2</v>
      </c>
      <c r="E25" s="54"/>
      <c r="F25" s="55"/>
      <c r="G25" s="55"/>
      <c r="H25" s="55"/>
      <c r="I25" s="55"/>
      <c r="J25" s="55"/>
      <c r="K25" s="55"/>
      <c r="L25" s="55"/>
      <c r="M25" s="55"/>
    </row>
    <row r="26" spans="1:13">
      <c r="A26" s="40"/>
      <c r="B26" s="44" t="s">
        <v>83</v>
      </c>
      <c r="C26" s="57">
        <v>1.2999999999999999E-2</v>
      </c>
      <c r="D26" s="129">
        <v>0.01</v>
      </c>
      <c r="E26" s="54"/>
      <c r="F26" s="55"/>
      <c r="G26" s="55"/>
      <c r="H26" s="55"/>
      <c r="I26" s="55"/>
      <c r="J26" s="55"/>
      <c r="K26" s="55"/>
      <c r="L26" s="55"/>
      <c r="M26" s="55"/>
    </row>
    <row r="27" spans="1:13">
      <c r="A27" s="40"/>
      <c r="B27" s="44" t="s">
        <v>84</v>
      </c>
      <c r="C27" s="57">
        <v>9.5999999999999992E-3</v>
      </c>
      <c r="D27" s="129">
        <v>8.0000000000000002E-3</v>
      </c>
      <c r="E27" s="54"/>
      <c r="F27" s="55"/>
      <c r="G27" s="55"/>
      <c r="H27" s="55"/>
      <c r="I27" s="55"/>
      <c r="J27" s="55"/>
      <c r="K27" s="55"/>
      <c r="L27" s="55"/>
      <c r="M27" s="55"/>
    </row>
    <row r="28" spans="1:13">
      <c r="A28" s="40"/>
      <c r="B28" s="56" t="s">
        <v>97</v>
      </c>
      <c r="C28" s="43">
        <v>2E-3</v>
      </c>
      <c r="D28" s="53">
        <v>2E-3</v>
      </c>
      <c r="E28" s="54"/>
      <c r="F28" s="55"/>
      <c r="G28" s="55"/>
      <c r="H28" s="55"/>
      <c r="I28" s="55"/>
      <c r="J28" s="55"/>
      <c r="K28" s="111"/>
      <c r="L28" s="55"/>
      <c r="M28" s="55"/>
    </row>
    <row r="29" spans="1:13">
      <c r="A29" s="40"/>
      <c r="B29" s="56" t="s">
        <v>29</v>
      </c>
      <c r="C29" s="43">
        <v>4.0000000000000001E-3</v>
      </c>
      <c r="D29" s="53">
        <v>4.0000000000000001E-3</v>
      </c>
      <c r="E29" s="54"/>
      <c r="F29" s="55"/>
      <c r="G29" s="55"/>
      <c r="H29" s="55"/>
      <c r="I29" s="55"/>
      <c r="J29" s="55"/>
      <c r="K29" s="111"/>
      <c r="L29" s="55"/>
      <c r="M29" s="55"/>
    </row>
    <row r="30" spans="1:13">
      <c r="A30" s="40">
        <v>372</v>
      </c>
      <c r="B30" s="49" t="s">
        <v>248</v>
      </c>
      <c r="C30" s="43"/>
      <c r="D30" s="43"/>
      <c r="E30" s="50" t="s">
        <v>90</v>
      </c>
      <c r="F30" s="111">
        <v>16.32</v>
      </c>
      <c r="G30" s="111">
        <v>10.16</v>
      </c>
      <c r="H30" s="111">
        <v>1.6800000000000002</v>
      </c>
      <c r="I30" s="111">
        <v>163</v>
      </c>
      <c r="J30" s="43">
        <v>3.6999999999999998E-2</v>
      </c>
      <c r="K30" s="43">
        <v>0.53300000000000003</v>
      </c>
      <c r="L30" s="111">
        <v>32</v>
      </c>
      <c r="M30" s="43">
        <v>1.7589999999999999</v>
      </c>
    </row>
    <row r="31" spans="1:13">
      <c r="A31" s="40"/>
      <c r="B31" s="56" t="s">
        <v>249</v>
      </c>
      <c r="C31" s="43">
        <v>6.7000000000000004E-2</v>
      </c>
      <c r="D31" s="43">
        <v>6.4000000000000001E-2</v>
      </c>
      <c r="E31" s="50"/>
      <c r="F31" s="111"/>
      <c r="G31" s="111"/>
      <c r="H31" s="111"/>
      <c r="I31" s="111"/>
      <c r="J31" s="111"/>
      <c r="K31" s="111"/>
      <c r="L31" s="111"/>
      <c r="M31" s="111"/>
    </row>
    <row r="32" spans="1:13">
      <c r="A32" s="40"/>
      <c r="B32" s="56" t="s">
        <v>83</v>
      </c>
      <c r="C32" s="43">
        <v>2E-3</v>
      </c>
      <c r="D32" s="43">
        <v>1.5E-3</v>
      </c>
      <c r="E32" s="50"/>
      <c r="F32" s="111"/>
      <c r="G32" s="111"/>
      <c r="H32" s="111"/>
      <c r="I32" s="111"/>
      <c r="J32" s="111"/>
      <c r="K32" s="111"/>
      <c r="L32" s="111"/>
      <c r="M32" s="111"/>
    </row>
    <row r="33" spans="1:13">
      <c r="A33" s="40"/>
      <c r="B33" s="56" t="s">
        <v>84</v>
      </c>
      <c r="C33" s="43">
        <v>2E-3</v>
      </c>
      <c r="D33" s="43">
        <v>1.5E-3</v>
      </c>
      <c r="E33" s="50"/>
      <c r="F33" s="111"/>
      <c r="G33" s="111"/>
      <c r="H33" s="111"/>
      <c r="I33" s="111"/>
      <c r="J33" s="111"/>
      <c r="K33" s="111"/>
      <c r="L33" s="111"/>
      <c r="M33" s="111"/>
    </row>
    <row r="34" spans="1:13">
      <c r="A34" s="40"/>
      <c r="B34" s="56" t="s">
        <v>83</v>
      </c>
      <c r="C34" s="43">
        <v>5.0000000000000001E-3</v>
      </c>
      <c r="D34" s="43" t="s">
        <v>250</v>
      </c>
      <c r="E34" s="50"/>
      <c r="F34" s="111"/>
      <c r="G34" s="111"/>
      <c r="H34" s="111"/>
      <c r="I34" s="111"/>
      <c r="J34" s="111"/>
      <c r="K34" s="111"/>
      <c r="L34" s="111"/>
      <c r="M34" s="111"/>
    </row>
    <row r="35" spans="1:13">
      <c r="A35" s="40">
        <v>451</v>
      </c>
      <c r="B35" s="48" t="s">
        <v>251</v>
      </c>
      <c r="C35" s="124"/>
      <c r="D35" s="124"/>
      <c r="E35" s="50" t="s">
        <v>167</v>
      </c>
      <c r="F35" s="43">
        <v>0.61599999999999999</v>
      </c>
      <c r="G35" s="43">
        <v>4.2519999999999998</v>
      </c>
      <c r="H35" s="43">
        <v>1.3519999999999999</v>
      </c>
      <c r="I35" s="43">
        <v>46.12</v>
      </c>
      <c r="J35" s="43">
        <v>7.0000000000000001E-3</v>
      </c>
      <c r="K35" s="43">
        <v>2.8000000000000001E-2</v>
      </c>
      <c r="L35" s="43">
        <v>16.96</v>
      </c>
      <c r="M35" s="43">
        <v>4.3999999999999997E-2</v>
      </c>
    </row>
    <row r="36" spans="1:13">
      <c r="A36" s="40"/>
      <c r="B36" s="56" t="s">
        <v>27</v>
      </c>
      <c r="C36" s="43">
        <v>1E-3</v>
      </c>
      <c r="D36" s="43">
        <v>1E-3</v>
      </c>
      <c r="E36" s="50"/>
      <c r="F36" s="111"/>
      <c r="G36" s="111"/>
      <c r="H36" s="111"/>
      <c r="I36" s="111"/>
      <c r="J36" s="111"/>
      <c r="K36" s="111"/>
      <c r="L36" s="111"/>
      <c r="M36" s="111"/>
    </row>
    <row r="37" spans="1:13">
      <c r="A37" s="40"/>
      <c r="B37" s="56" t="s">
        <v>28</v>
      </c>
      <c r="C37" s="43">
        <v>1E-3</v>
      </c>
      <c r="D37" s="43">
        <v>1E-3</v>
      </c>
      <c r="E37" s="50"/>
      <c r="F37" s="111"/>
      <c r="G37" s="111"/>
      <c r="H37" s="111"/>
      <c r="I37" s="111"/>
      <c r="J37" s="111"/>
      <c r="K37" s="111"/>
      <c r="L37" s="111"/>
      <c r="M37" s="111"/>
    </row>
    <row r="38" spans="1:13">
      <c r="A38" s="40"/>
      <c r="B38" s="56" t="s">
        <v>12</v>
      </c>
      <c r="C38" s="43">
        <v>0.02</v>
      </c>
      <c r="D38" s="43">
        <v>0.02</v>
      </c>
      <c r="E38" s="50"/>
      <c r="F38" s="111"/>
      <c r="G38" s="111"/>
      <c r="H38" s="111"/>
      <c r="I38" s="111"/>
      <c r="J38" s="111"/>
      <c r="K38" s="111"/>
      <c r="L38" s="111"/>
      <c r="M38" s="111"/>
    </row>
    <row r="39" spans="1:13">
      <c r="A39" s="40">
        <v>243</v>
      </c>
      <c r="B39" s="49" t="s">
        <v>252</v>
      </c>
      <c r="C39" s="43"/>
      <c r="D39" s="43"/>
      <c r="E39" s="50" t="s">
        <v>90</v>
      </c>
      <c r="F39" s="111">
        <v>4.5999999999999996</v>
      </c>
      <c r="G39" s="111">
        <v>4.18</v>
      </c>
      <c r="H39" s="111">
        <v>19.77</v>
      </c>
      <c r="I39" s="111">
        <v>135</v>
      </c>
      <c r="J39" s="111">
        <v>0.11</v>
      </c>
      <c r="K39" s="111">
        <v>0</v>
      </c>
      <c r="L39" s="111">
        <v>7.6</v>
      </c>
      <c r="M39" s="111">
        <v>2.42</v>
      </c>
    </row>
    <row r="40" spans="1:13">
      <c r="A40" s="40"/>
      <c r="B40" s="56" t="s">
        <v>253</v>
      </c>
      <c r="C40" s="43">
        <v>3.6999999999999998E-2</v>
      </c>
      <c r="D40" s="43">
        <v>3.6999999999999998E-2</v>
      </c>
      <c r="E40" s="50"/>
      <c r="F40" s="111"/>
      <c r="G40" s="111"/>
      <c r="H40" s="111"/>
      <c r="I40" s="111"/>
      <c r="J40" s="111"/>
      <c r="K40" s="111"/>
      <c r="L40" s="111"/>
      <c r="M40" s="111"/>
    </row>
    <row r="41" spans="1:13">
      <c r="A41" s="40"/>
      <c r="B41" s="56" t="s">
        <v>28</v>
      </c>
      <c r="C41" s="43">
        <v>3.0000000000000001E-3</v>
      </c>
      <c r="D41" s="43">
        <v>3.0000000000000001E-3</v>
      </c>
      <c r="E41" s="50"/>
      <c r="F41" s="111"/>
      <c r="G41" s="111"/>
      <c r="H41" s="111"/>
      <c r="I41" s="111"/>
      <c r="J41" s="111"/>
      <c r="K41" s="111"/>
      <c r="L41" s="111"/>
      <c r="M41" s="111"/>
    </row>
    <row r="42" spans="1:13">
      <c r="A42" s="40">
        <v>527</v>
      </c>
      <c r="B42" s="46" t="s">
        <v>153</v>
      </c>
      <c r="C42" s="112"/>
      <c r="D42" s="112"/>
      <c r="E42" s="41" t="s">
        <v>69</v>
      </c>
      <c r="F42" s="37">
        <v>0.37</v>
      </c>
      <c r="G42" s="37">
        <v>0</v>
      </c>
      <c r="H42" s="37">
        <v>20.2</v>
      </c>
      <c r="I42" s="37">
        <v>82</v>
      </c>
      <c r="J42" s="37">
        <v>7.0000000000000001E-3</v>
      </c>
      <c r="K42" s="37">
        <v>0.37</v>
      </c>
      <c r="L42" s="37">
        <v>21</v>
      </c>
      <c r="M42" s="37">
        <v>1.1200000000000001</v>
      </c>
    </row>
    <row r="43" spans="1:13">
      <c r="A43" s="40"/>
      <c r="B43" s="56" t="s">
        <v>154</v>
      </c>
      <c r="C43" s="43">
        <v>1.8000000000000002E-2</v>
      </c>
      <c r="D43" s="43">
        <v>2.3E-2</v>
      </c>
      <c r="E43" s="41"/>
      <c r="F43" s="37"/>
      <c r="G43" s="37"/>
      <c r="H43" s="37"/>
      <c r="I43" s="37"/>
      <c r="J43" s="37"/>
      <c r="K43" s="37"/>
      <c r="L43" s="37"/>
      <c r="M43" s="37"/>
    </row>
    <row r="44" spans="1:13">
      <c r="A44" s="40"/>
      <c r="B44" s="56" t="s">
        <v>34</v>
      </c>
      <c r="C44" s="43">
        <v>1.0999999999999999E-2</v>
      </c>
      <c r="D44" s="43">
        <v>1.0999999999999999E-2</v>
      </c>
      <c r="E44" s="41"/>
      <c r="F44" s="55"/>
      <c r="G44" s="55"/>
      <c r="H44" s="55"/>
      <c r="I44" s="55"/>
      <c r="J44" s="55"/>
      <c r="K44" s="55"/>
      <c r="L44" s="55"/>
      <c r="M44" s="55"/>
    </row>
    <row r="45" spans="1:13">
      <c r="A45" s="40">
        <v>114</v>
      </c>
      <c r="B45" s="46" t="s">
        <v>72</v>
      </c>
      <c r="C45" s="43">
        <v>1.4999999999999999E-2</v>
      </c>
      <c r="D45" s="43">
        <v>1.4999999999999999E-2</v>
      </c>
      <c r="E45" s="50" t="s">
        <v>73</v>
      </c>
      <c r="F45" s="51">
        <v>1.1399999999999999</v>
      </c>
      <c r="G45" s="51">
        <v>0.12</v>
      </c>
      <c r="H45" s="51">
        <v>7.38</v>
      </c>
      <c r="I45" s="51">
        <v>35.25</v>
      </c>
      <c r="J45" s="51">
        <v>1.7000000000000001E-2</v>
      </c>
      <c r="K45" s="51">
        <v>0</v>
      </c>
      <c r="L45" s="51">
        <v>3</v>
      </c>
      <c r="M45" s="51">
        <v>0.17</v>
      </c>
    </row>
    <row r="46" spans="1:13">
      <c r="A46" s="40">
        <v>115</v>
      </c>
      <c r="B46" s="46" t="s">
        <v>93</v>
      </c>
      <c r="C46" s="43">
        <v>0.03</v>
      </c>
      <c r="D46" s="43">
        <v>0.03</v>
      </c>
      <c r="E46" s="41" t="s">
        <v>94</v>
      </c>
      <c r="F46" s="55">
        <v>1.96</v>
      </c>
      <c r="G46" s="55">
        <v>0.35</v>
      </c>
      <c r="H46" s="55">
        <v>9.93</v>
      </c>
      <c r="I46" s="55">
        <v>51.8</v>
      </c>
      <c r="J46" s="57">
        <v>5.2999999999999999E-2</v>
      </c>
      <c r="K46" s="58">
        <v>2.7799999999999998E-2</v>
      </c>
      <c r="L46" s="55">
        <v>10.41</v>
      </c>
      <c r="M46" s="57">
        <v>1.1599999999999999</v>
      </c>
    </row>
    <row r="47" spans="1:13">
      <c r="A47" s="40"/>
      <c r="B47" s="38" t="s">
        <v>95</v>
      </c>
      <c r="C47" s="57"/>
      <c r="D47" s="129"/>
      <c r="E47" s="54"/>
      <c r="F47" s="55"/>
      <c r="G47" s="55"/>
      <c r="H47" s="55"/>
      <c r="I47" s="55"/>
      <c r="J47" s="55"/>
      <c r="K47" s="55"/>
      <c r="L47" s="55"/>
      <c r="M47" s="55"/>
    </row>
    <row r="48" spans="1:13">
      <c r="A48" s="48">
        <v>589</v>
      </c>
      <c r="B48" s="244" t="s">
        <v>254</v>
      </c>
      <c r="C48" s="108"/>
      <c r="D48" s="245"/>
      <c r="E48" s="246" t="s">
        <v>90</v>
      </c>
      <c r="F48" s="110">
        <v>6.78</v>
      </c>
      <c r="G48" s="110">
        <v>3.27</v>
      </c>
      <c r="H48" s="110">
        <v>46.95</v>
      </c>
      <c r="I48" s="110">
        <v>248.71</v>
      </c>
      <c r="J48" s="110">
        <v>0.08</v>
      </c>
      <c r="K48" s="110">
        <v>0</v>
      </c>
      <c r="L48" s="110">
        <v>11.97</v>
      </c>
      <c r="M48" s="110">
        <v>0.78900000000000003</v>
      </c>
    </row>
    <row r="49" spans="1:13">
      <c r="A49" s="48"/>
      <c r="B49" s="247" t="s">
        <v>27</v>
      </c>
      <c r="C49" s="108">
        <v>5.8999999999999997E-2</v>
      </c>
      <c r="D49" s="108">
        <v>5.8999999999999997E-2</v>
      </c>
      <c r="E49" s="246"/>
      <c r="F49" s="248"/>
      <c r="G49" s="248"/>
      <c r="H49" s="248"/>
      <c r="I49" s="248"/>
      <c r="J49" s="248"/>
      <c r="K49" s="248"/>
      <c r="L49" s="248"/>
      <c r="M49" s="248"/>
    </row>
    <row r="50" spans="1:13">
      <c r="A50" s="48"/>
      <c r="B50" s="247" t="s">
        <v>34</v>
      </c>
      <c r="C50" s="108">
        <v>6.0000000000000001E-3</v>
      </c>
      <c r="D50" s="108">
        <v>6.0000000000000001E-3</v>
      </c>
      <c r="E50" s="246"/>
      <c r="F50" s="248"/>
      <c r="G50" s="248"/>
      <c r="H50" s="248"/>
      <c r="I50" s="248"/>
      <c r="J50" s="248"/>
      <c r="K50" s="248"/>
      <c r="L50" s="248"/>
      <c r="M50" s="248"/>
    </row>
    <row r="51" spans="1:13">
      <c r="A51" s="48"/>
      <c r="B51" s="247" t="s">
        <v>28</v>
      </c>
      <c r="C51" s="108">
        <v>4.0000000000000001E-3</v>
      </c>
      <c r="D51" s="108">
        <v>4.0000000000000001E-3</v>
      </c>
      <c r="E51" s="246"/>
      <c r="F51" s="248"/>
      <c r="G51" s="248"/>
      <c r="H51" s="248"/>
      <c r="I51" s="248"/>
      <c r="J51" s="248"/>
      <c r="K51" s="248"/>
      <c r="L51" s="248"/>
      <c r="M51" s="248"/>
    </row>
    <row r="52" spans="1:13">
      <c r="A52" s="48"/>
      <c r="B52" s="247" t="s">
        <v>100</v>
      </c>
      <c r="C52" s="224" t="s">
        <v>189</v>
      </c>
      <c r="D52" s="249">
        <v>1.2999999999999999E-3</v>
      </c>
      <c r="E52" s="246"/>
      <c r="F52" s="248"/>
      <c r="G52" s="248"/>
      <c r="H52" s="248"/>
      <c r="I52" s="248"/>
      <c r="J52" s="248"/>
      <c r="K52" s="248"/>
      <c r="L52" s="248"/>
      <c r="M52" s="248"/>
    </row>
    <row r="53" spans="1:13">
      <c r="A53" s="48"/>
      <c r="B53" s="247" t="s">
        <v>190</v>
      </c>
      <c r="C53" s="249">
        <v>8.9999999999999998E-4</v>
      </c>
      <c r="D53" s="249">
        <v>8.9999999999999998E-4</v>
      </c>
      <c r="E53" s="246"/>
      <c r="F53" s="248"/>
      <c r="G53" s="248"/>
      <c r="H53" s="248"/>
      <c r="I53" s="248"/>
      <c r="J53" s="248"/>
      <c r="K53" s="248"/>
      <c r="L53" s="248"/>
      <c r="M53" s="248"/>
    </row>
    <row r="54" spans="1:13">
      <c r="A54" s="40">
        <v>536</v>
      </c>
      <c r="B54" s="46" t="s">
        <v>173</v>
      </c>
      <c r="C54" s="43"/>
      <c r="D54" s="43"/>
      <c r="E54" s="41" t="s">
        <v>69</v>
      </c>
      <c r="F54" s="37">
        <v>7.47</v>
      </c>
      <c r="G54" s="37">
        <v>4.78</v>
      </c>
      <c r="H54" s="37">
        <v>12.7</v>
      </c>
      <c r="I54" s="37">
        <v>129.9</v>
      </c>
      <c r="J54" s="37">
        <v>4.3999999999999997E-2</v>
      </c>
      <c r="K54" s="37">
        <v>0.89</v>
      </c>
      <c r="L54" s="37">
        <v>177.8</v>
      </c>
      <c r="M54" s="37">
        <v>0.15</v>
      </c>
    </row>
    <row r="55" spans="1:13">
      <c r="A55" s="40"/>
      <c r="B55" s="44" t="s">
        <v>174</v>
      </c>
      <c r="C55" s="43">
        <v>0.154</v>
      </c>
      <c r="D55" s="43">
        <v>0.15</v>
      </c>
      <c r="E55" s="41"/>
      <c r="F55" s="37"/>
      <c r="G55" s="37"/>
      <c r="H55" s="37"/>
      <c r="I55" s="37"/>
      <c r="J55" s="37"/>
      <c r="K55" s="37"/>
      <c r="L55" s="37"/>
      <c r="M55" s="37"/>
    </row>
    <row r="56" spans="1:13">
      <c r="A56" s="40">
        <v>118</v>
      </c>
      <c r="B56" s="42" t="s">
        <v>255</v>
      </c>
      <c r="C56" s="43">
        <v>0.14899999999999999</v>
      </c>
      <c r="D56" s="60">
        <v>133</v>
      </c>
      <c r="E56" s="50" t="s">
        <v>236</v>
      </c>
      <c r="F56" s="57">
        <v>0.53200000000000003</v>
      </c>
      <c r="G56" s="37">
        <v>0.53200000000000003</v>
      </c>
      <c r="H56" s="37">
        <v>13.03</v>
      </c>
      <c r="I56" s="37">
        <v>62.51</v>
      </c>
      <c r="J56" s="37">
        <v>0.04</v>
      </c>
      <c r="K56" s="37">
        <v>13.3</v>
      </c>
      <c r="L56" s="37">
        <v>21.28</v>
      </c>
      <c r="M56" s="37">
        <v>2.93</v>
      </c>
    </row>
    <row r="57" spans="1:13">
      <c r="A57" s="137"/>
      <c r="B57" s="138" t="s">
        <v>256</v>
      </c>
      <c r="C57" s="250"/>
      <c r="D57" s="250"/>
      <c r="E57" s="251"/>
      <c r="F57" s="142">
        <f t="shared" ref="F57:M57" si="0">SUM(F5:F56)</f>
        <v>55.701000000000008</v>
      </c>
      <c r="G57" s="142">
        <f t="shared" si="0"/>
        <v>45.588000000000008</v>
      </c>
      <c r="H57" s="142">
        <f t="shared" si="0"/>
        <v>205.36199999999999</v>
      </c>
      <c r="I57" s="141">
        <f t="shared" si="0"/>
        <v>1471.89</v>
      </c>
      <c r="J57" s="142">
        <f t="shared" si="0"/>
        <v>0.84900000000000009</v>
      </c>
      <c r="K57" s="175">
        <f t="shared" si="0"/>
        <v>42.922800000000002</v>
      </c>
      <c r="L57" s="252">
        <f t="shared" si="0"/>
        <v>702.81999999999994</v>
      </c>
      <c r="M57" s="175">
        <f t="shared" si="0"/>
        <v>15.255000000000001</v>
      </c>
    </row>
  </sheetData>
  <sheetProtection selectLockedCells="1" selectUnlockedCells="1"/>
  <mergeCells count="11">
    <mergeCell ref="G1:G2"/>
    <mergeCell ref="H1:H2"/>
    <mergeCell ref="I1:I2"/>
    <mergeCell ref="J1:K1"/>
    <mergeCell ref="L1:M1"/>
    <mergeCell ref="A1:A2"/>
    <mergeCell ref="B1:B2"/>
    <mergeCell ref="C1:C2"/>
    <mergeCell ref="D1:D2"/>
    <mergeCell ref="E1:E2"/>
    <mergeCell ref="F1:F2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>
      <selection activeCell="L9" sqref="L9"/>
    </sheetView>
  </sheetViews>
  <sheetFormatPr defaultColWidth="9" defaultRowHeight="16.5"/>
  <cols>
    <col min="1" max="1" width="10.7109375" style="33" customWidth="1"/>
    <col min="2" max="16384" width="9" style="33"/>
  </cols>
  <sheetData>
    <row r="1" spans="1:12">
      <c r="A1" s="115"/>
      <c r="B1" s="253" t="s">
        <v>257</v>
      </c>
      <c r="C1" s="62" t="s">
        <v>258</v>
      </c>
      <c r="D1" s="62" t="s">
        <v>259</v>
      </c>
      <c r="E1" s="62" t="s">
        <v>260</v>
      </c>
      <c r="F1" s="62" t="s">
        <v>58</v>
      </c>
      <c r="G1" s="62" t="s">
        <v>59</v>
      </c>
      <c r="H1" s="62" t="s">
        <v>60</v>
      </c>
      <c r="I1" s="62" t="s">
        <v>61</v>
      </c>
    </row>
    <row r="2" spans="1:12">
      <c r="A2" s="115" t="s">
        <v>261</v>
      </c>
      <c r="B2" s="254">
        <v>40.869999999999997</v>
      </c>
      <c r="C2" s="115">
        <v>47.713999999999999</v>
      </c>
      <c r="D2" s="115">
        <v>131.86199999999999</v>
      </c>
      <c r="E2" s="115">
        <v>1043.55</v>
      </c>
      <c r="F2" s="115">
        <v>0.45</v>
      </c>
      <c r="G2" s="115">
        <v>26.492799999999999</v>
      </c>
      <c r="H2" s="115">
        <v>463.19</v>
      </c>
      <c r="I2" s="115">
        <v>11.331</v>
      </c>
    </row>
    <row r="3" spans="1:12">
      <c r="A3" s="115" t="s">
        <v>262</v>
      </c>
      <c r="B3" s="254">
        <v>47.652999999999999</v>
      </c>
      <c r="C3" s="115">
        <v>40.302999999999997</v>
      </c>
      <c r="D3" s="115">
        <v>152.1</v>
      </c>
      <c r="E3" s="115">
        <v>1164.8499999999999</v>
      </c>
      <c r="F3" s="115">
        <v>0.70450000000000002</v>
      </c>
      <c r="G3" s="115">
        <v>37.817</v>
      </c>
      <c r="H3" s="115">
        <v>817.2</v>
      </c>
      <c r="I3" s="115">
        <v>6.4930000000000003</v>
      </c>
    </row>
    <row r="4" spans="1:12">
      <c r="A4" s="115" t="s">
        <v>263</v>
      </c>
      <c r="B4" s="254">
        <v>60.494999999999997</v>
      </c>
      <c r="C4" s="115">
        <v>49.552</v>
      </c>
      <c r="D4" s="115">
        <v>168.154</v>
      </c>
      <c r="E4" s="255">
        <v>1324.35</v>
      </c>
      <c r="F4" s="115">
        <v>0.48730000000000001</v>
      </c>
      <c r="G4" s="115">
        <v>46.64</v>
      </c>
      <c r="H4" s="115">
        <v>514.16999999999996</v>
      </c>
      <c r="I4" s="115">
        <v>11.058999999999999</v>
      </c>
    </row>
    <row r="5" spans="1:12">
      <c r="A5" s="115" t="s">
        <v>264</v>
      </c>
      <c r="B5" s="254">
        <v>47.45</v>
      </c>
      <c r="C5" s="115">
        <v>43.74</v>
      </c>
      <c r="D5" s="115">
        <v>165.49199999999999</v>
      </c>
      <c r="E5" s="115">
        <v>1260.01</v>
      </c>
      <c r="F5" s="115">
        <v>0.503</v>
      </c>
      <c r="G5" s="115">
        <v>37.991</v>
      </c>
      <c r="H5" s="115">
        <v>555.92999999999995</v>
      </c>
      <c r="I5" s="115">
        <v>8.9930000000000003</v>
      </c>
    </row>
    <row r="6" spans="1:12">
      <c r="A6" s="115" t="s">
        <v>265</v>
      </c>
      <c r="B6" s="256">
        <v>46.78</v>
      </c>
      <c r="C6" s="39">
        <v>54.53</v>
      </c>
      <c r="D6" s="39">
        <v>182.99</v>
      </c>
      <c r="E6" s="39">
        <v>1402.25</v>
      </c>
      <c r="F6" s="39">
        <v>0.76400000000000001</v>
      </c>
      <c r="G6" s="39">
        <v>128.88</v>
      </c>
      <c r="H6" s="39">
        <v>732.04</v>
      </c>
      <c r="I6" s="39">
        <v>9.06</v>
      </c>
    </row>
    <row r="7" spans="1:12">
      <c r="A7" s="115" t="s">
        <v>266</v>
      </c>
      <c r="B7" s="254">
        <v>48.008000000000003</v>
      </c>
      <c r="C7" s="115">
        <v>52.241</v>
      </c>
      <c r="D7" s="115">
        <v>145.38200000000001</v>
      </c>
      <c r="E7" s="115">
        <v>1198.51</v>
      </c>
      <c r="F7" s="115">
        <v>0.46500000000000002</v>
      </c>
      <c r="G7" s="115">
        <v>40.933</v>
      </c>
      <c r="H7" s="115">
        <v>616.49</v>
      </c>
      <c r="I7" s="115">
        <v>11.688000000000001</v>
      </c>
    </row>
    <row r="8" spans="1:12">
      <c r="A8" s="115" t="s">
        <v>267</v>
      </c>
      <c r="B8" s="254">
        <v>42.271999999999998</v>
      </c>
      <c r="C8" s="115">
        <v>54.01</v>
      </c>
      <c r="D8" s="115">
        <v>213.84200000000001</v>
      </c>
      <c r="E8" s="115">
        <v>1488.18</v>
      </c>
      <c r="F8" s="115">
        <v>624</v>
      </c>
      <c r="G8" s="115">
        <v>46.829000000000001</v>
      </c>
      <c r="H8" s="115">
        <v>618.52700000000004</v>
      </c>
      <c r="I8" s="115">
        <v>8.2200000000000006</v>
      </c>
    </row>
    <row r="9" spans="1:12">
      <c r="A9" s="115" t="s">
        <v>268</v>
      </c>
      <c r="B9" s="254">
        <v>45.86</v>
      </c>
      <c r="C9" s="115">
        <v>43.7</v>
      </c>
      <c r="D9" s="115">
        <v>162.93</v>
      </c>
      <c r="E9" s="115">
        <v>1217.32</v>
      </c>
      <c r="F9" s="115">
        <v>0.47499999999999998</v>
      </c>
      <c r="G9" s="115">
        <v>20.047999999999998</v>
      </c>
      <c r="H9" s="115">
        <v>728.38</v>
      </c>
      <c r="I9" s="115">
        <v>8.42</v>
      </c>
    </row>
    <row r="10" spans="1:12">
      <c r="A10" s="115" t="s">
        <v>269</v>
      </c>
      <c r="B10" s="254">
        <v>33.03</v>
      </c>
      <c r="C10" s="115">
        <v>32.664000000000001</v>
      </c>
      <c r="D10" s="115">
        <v>145.30000000000001</v>
      </c>
      <c r="E10" s="115">
        <v>995.84</v>
      </c>
      <c r="F10" s="115">
        <v>0.52900000000000003</v>
      </c>
      <c r="G10" s="115">
        <v>68.537999999999997</v>
      </c>
      <c r="H10" s="115">
        <v>425</v>
      </c>
      <c r="I10" s="115">
        <v>9.6</v>
      </c>
    </row>
    <row r="11" spans="1:12">
      <c r="A11" s="115" t="s">
        <v>270</v>
      </c>
      <c r="B11" s="257">
        <v>56.081000000000003</v>
      </c>
      <c r="C11" s="115">
        <v>45.628</v>
      </c>
      <c r="D11" s="115">
        <v>207.822</v>
      </c>
      <c r="E11" s="115">
        <v>1483.64</v>
      </c>
      <c r="F11" s="115">
        <v>0.85399999999999998</v>
      </c>
      <c r="G11" s="115">
        <v>42.923000000000002</v>
      </c>
      <c r="H11" s="115">
        <v>704</v>
      </c>
      <c r="I11" s="115">
        <v>15.305</v>
      </c>
    </row>
    <row r="12" spans="1:12">
      <c r="A12" s="258"/>
      <c r="B12" s="42">
        <f t="shared" ref="B12:I12" si="0">SUM(B2:B11)</f>
        <v>468.49900000000002</v>
      </c>
      <c r="C12" s="259">
        <f t="shared" si="0"/>
        <v>464.08199999999994</v>
      </c>
      <c r="D12" s="42">
        <f t="shared" si="0"/>
        <v>1675.8740000000003</v>
      </c>
      <c r="E12" s="42">
        <f t="shared" si="0"/>
        <v>12578.499999999998</v>
      </c>
      <c r="F12" s="42">
        <f t="shared" si="0"/>
        <v>629.23180000000002</v>
      </c>
      <c r="G12" s="42">
        <f t="shared" si="0"/>
        <v>497.09179999999998</v>
      </c>
      <c r="H12" s="42">
        <f t="shared" si="0"/>
        <v>6174.9269999999997</v>
      </c>
      <c r="I12" s="42">
        <f t="shared" si="0"/>
        <v>100.16900000000001</v>
      </c>
      <c r="J12" s="327" t="s">
        <v>271</v>
      </c>
      <c r="K12" s="327"/>
      <c r="L12" s="327"/>
    </row>
    <row r="13" spans="1:12">
      <c r="A13" s="258"/>
      <c r="B13" s="260">
        <v>46.85</v>
      </c>
      <c r="C13" s="260">
        <v>46.408000000000001</v>
      </c>
      <c r="D13" s="260">
        <v>167.58699999999999</v>
      </c>
      <c r="E13" s="260">
        <v>1257.8499999999999</v>
      </c>
      <c r="F13" s="260">
        <v>62.92</v>
      </c>
      <c r="G13" s="260">
        <v>49.71</v>
      </c>
      <c r="H13" s="260">
        <v>617.49</v>
      </c>
      <c r="I13" s="260">
        <v>10.02</v>
      </c>
      <c r="J13" s="327" t="s">
        <v>272</v>
      </c>
      <c r="K13" s="327"/>
      <c r="L13" s="327"/>
    </row>
  </sheetData>
  <sheetProtection selectLockedCells="1" selectUnlockedCells="1"/>
  <mergeCells count="2">
    <mergeCell ref="J12:L12"/>
    <mergeCell ref="J13:L13"/>
  </mergeCells>
  <pageMargins left="0.7" right="0.7" top="0.75" bottom="0.75" header="0.51180555555555551" footer="0.51180555555555551"/>
  <pageSetup paperSize="9" firstPageNumber="0"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608"/>
  <sheetViews>
    <sheetView workbookViewId="0">
      <selection activeCell="N13" sqref="N13"/>
    </sheetView>
  </sheetViews>
  <sheetFormatPr defaultRowHeight="12.75"/>
  <cols>
    <col min="1" max="1" width="27.5703125" customWidth="1"/>
    <col min="2" max="2" width="9.85546875" customWidth="1"/>
    <col min="3" max="3" width="7.42578125" customWidth="1"/>
    <col min="4" max="4" width="7.7109375" customWidth="1"/>
    <col min="5" max="5" width="8" customWidth="1"/>
    <col min="6" max="6" width="7.85546875" customWidth="1"/>
    <col min="7" max="7" width="7.140625" customWidth="1"/>
    <col min="8" max="12" width="7.5703125" customWidth="1"/>
    <col min="13" max="13" width="9.85546875" customWidth="1"/>
    <col min="14" max="14" width="11.28515625" customWidth="1"/>
  </cols>
  <sheetData>
    <row r="1" spans="1:15">
      <c r="A1" s="1" t="s">
        <v>0</v>
      </c>
      <c r="B1" s="261" t="s">
        <v>1</v>
      </c>
      <c r="C1" s="261"/>
      <c r="D1" s="261"/>
      <c r="E1" s="261"/>
      <c r="F1" s="261"/>
      <c r="G1" s="261"/>
      <c r="H1" s="261"/>
      <c r="I1" s="261"/>
      <c r="J1" s="261"/>
      <c r="K1" s="261"/>
      <c r="L1" s="261"/>
    </row>
    <row r="2" spans="1:15">
      <c r="A2" s="262" t="s">
        <v>44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</row>
    <row r="3" spans="1:15" ht="12.75" customHeight="1">
      <c r="A3" s="2"/>
      <c r="B3" s="263" t="s">
        <v>3</v>
      </c>
      <c r="C3" s="263"/>
      <c r="D3" s="263"/>
      <c r="E3" s="263"/>
      <c r="F3" s="263"/>
      <c r="G3" s="263"/>
      <c r="H3" s="263"/>
      <c r="I3" s="263"/>
      <c r="J3" s="263"/>
      <c r="K3" s="263"/>
      <c r="L3" s="263"/>
    </row>
    <row r="4" spans="1:15">
      <c r="A4" s="2"/>
      <c r="B4" s="3"/>
      <c r="C4" s="3"/>
      <c r="D4" s="3"/>
      <c r="E4" s="3"/>
      <c r="F4" s="3"/>
      <c r="G4" s="3"/>
      <c r="H4" s="3"/>
      <c r="I4" s="3"/>
      <c r="J4" s="3"/>
      <c r="K4" s="3"/>
      <c r="L4" s="3"/>
    </row>
    <row r="5" spans="1:15" ht="18.75" customHeight="1">
      <c r="A5" s="264" t="s">
        <v>4</v>
      </c>
      <c r="B5" s="265" t="s">
        <v>5</v>
      </c>
      <c r="C5" s="266" t="s">
        <v>6</v>
      </c>
      <c r="D5" s="267">
        <v>2</v>
      </c>
      <c r="E5" s="266">
        <v>3</v>
      </c>
      <c r="F5" s="267">
        <v>4</v>
      </c>
      <c r="G5" s="267">
        <v>5</v>
      </c>
      <c r="H5" s="267">
        <v>6</v>
      </c>
      <c r="I5" s="267">
        <v>7</v>
      </c>
      <c r="J5" s="267">
        <v>8</v>
      </c>
      <c r="K5" s="267">
        <v>9</v>
      </c>
      <c r="L5" s="268">
        <v>10</v>
      </c>
      <c r="M5" s="269" t="s">
        <v>7</v>
      </c>
      <c r="N5" s="269" t="s">
        <v>8</v>
      </c>
      <c r="O5" s="269" t="s">
        <v>9</v>
      </c>
    </row>
    <row r="6" spans="1:15" ht="24.75" customHeight="1">
      <c r="A6" s="264"/>
      <c r="B6" s="265"/>
      <c r="C6" s="266"/>
      <c r="D6" s="267"/>
      <c r="E6" s="266"/>
      <c r="F6" s="267"/>
      <c r="G6" s="267"/>
      <c r="H6" s="267"/>
      <c r="I6" s="267"/>
      <c r="J6" s="267"/>
      <c r="K6" s="267"/>
      <c r="L6" s="268"/>
      <c r="M6" s="269"/>
      <c r="N6" s="269"/>
      <c r="O6" s="269"/>
    </row>
    <row r="7" spans="1:15" ht="15.6" customHeight="1">
      <c r="A7" s="5" t="s">
        <v>10</v>
      </c>
      <c r="B7" s="4">
        <v>390</v>
      </c>
      <c r="C7" s="6">
        <v>250</v>
      </c>
      <c r="D7" s="6">
        <v>380</v>
      </c>
      <c r="E7" s="6">
        <v>248</v>
      </c>
      <c r="F7" s="6">
        <v>295</v>
      </c>
      <c r="G7" s="7">
        <v>475</v>
      </c>
      <c r="H7" s="6">
        <v>244</v>
      </c>
      <c r="I7" s="7">
        <v>266</v>
      </c>
      <c r="J7" s="6">
        <v>489</v>
      </c>
      <c r="K7" s="6">
        <v>212</v>
      </c>
      <c r="L7" s="9">
        <v>355</v>
      </c>
      <c r="M7" s="10">
        <f t="shared" ref="M7:M23" si="0">SUM(C7:L7)</f>
        <v>3214</v>
      </c>
      <c r="N7" s="10">
        <v>321.39999999999998</v>
      </c>
      <c r="O7" s="11">
        <f t="shared" ref="O7:O8" si="1">N7*100/B7</f>
        <v>82.410256410256395</v>
      </c>
    </row>
    <row r="8" spans="1:15" ht="15.6" customHeight="1">
      <c r="A8" s="5" t="s">
        <v>11</v>
      </c>
      <c r="B8" s="4">
        <v>30</v>
      </c>
      <c r="C8" s="6">
        <v>0</v>
      </c>
      <c r="D8" s="6">
        <v>66</v>
      </c>
      <c r="E8" s="6">
        <v>0</v>
      </c>
      <c r="F8" s="6">
        <v>67</v>
      </c>
      <c r="G8" s="7">
        <v>0</v>
      </c>
      <c r="H8" s="6">
        <v>66</v>
      </c>
      <c r="I8" s="7">
        <v>0</v>
      </c>
      <c r="J8" s="6">
        <v>54</v>
      </c>
      <c r="K8" s="6">
        <v>0</v>
      </c>
      <c r="L8" s="9">
        <v>0</v>
      </c>
      <c r="M8" s="10">
        <f t="shared" si="0"/>
        <v>253</v>
      </c>
      <c r="N8" s="10">
        <v>25.3</v>
      </c>
      <c r="O8" s="11">
        <f t="shared" si="1"/>
        <v>84.333333333333329</v>
      </c>
    </row>
    <row r="9" spans="1:15" ht="15.6" customHeight="1">
      <c r="A9" s="12" t="s">
        <v>12</v>
      </c>
      <c r="B9" s="4">
        <v>9</v>
      </c>
      <c r="C9" s="13">
        <v>4.5</v>
      </c>
      <c r="D9" s="13">
        <v>7</v>
      </c>
      <c r="E9" s="13">
        <v>0</v>
      </c>
      <c r="F9" s="13">
        <v>20</v>
      </c>
      <c r="G9" s="14">
        <v>0</v>
      </c>
      <c r="H9" s="13">
        <v>4</v>
      </c>
      <c r="I9" s="14">
        <v>14</v>
      </c>
      <c r="J9" s="13">
        <v>2</v>
      </c>
      <c r="K9" s="13">
        <v>5</v>
      </c>
      <c r="L9" s="15">
        <v>20</v>
      </c>
      <c r="M9" s="10">
        <f t="shared" si="0"/>
        <v>76.5</v>
      </c>
      <c r="N9" s="10">
        <v>7.65</v>
      </c>
      <c r="O9" s="11">
        <v>81</v>
      </c>
    </row>
    <row r="10" spans="1:15" ht="15.6" customHeight="1">
      <c r="A10" s="5" t="s">
        <v>13</v>
      </c>
      <c r="B10" s="4">
        <v>4.3</v>
      </c>
      <c r="C10" s="6">
        <v>0</v>
      </c>
      <c r="D10" s="6">
        <v>12</v>
      </c>
      <c r="E10" s="6">
        <v>0</v>
      </c>
      <c r="F10" s="6">
        <v>0</v>
      </c>
      <c r="G10" s="7">
        <v>0</v>
      </c>
      <c r="H10" s="6">
        <v>0</v>
      </c>
      <c r="I10" s="7">
        <v>11</v>
      </c>
      <c r="J10" s="6">
        <v>0</v>
      </c>
      <c r="K10" s="6">
        <v>0</v>
      </c>
      <c r="L10" s="9">
        <v>12</v>
      </c>
      <c r="M10" s="10">
        <f t="shared" si="0"/>
        <v>35</v>
      </c>
      <c r="N10" s="10">
        <v>3.5</v>
      </c>
      <c r="O10" s="11">
        <f t="shared" ref="O10:O13" si="2">N10*100/B10</f>
        <v>81.395348837209312</v>
      </c>
    </row>
    <row r="11" spans="1:15" ht="15.6" customHeight="1">
      <c r="A11" s="5" t="s">
        <v>14</v>
      </c>
      <c r="B11" s="4">
        <v>55</v>
      </c>
      <c r="C11" s="6">
        <v>82</v>
      </c>
      <c r="D11" s="6">
        <v>0</v>
      </c>
      <c r="E11" s="6">
        <v>0</v>
      </c>
      <c r="F11" s="6">
        <v>61</v>
      </c>
      <c r="G11" s="7">
        <v>79</v>
      </c>
      <c r="H11" s="6">
        <v>44</v>
      </c>
      <c r="I11" s="7">
        <v>0</v>
      </c>
      <c r="J11" s="6">
        <v>51</v>
      </c>
      <c r="K11" s="6">
        <v>0</v>
      </c>
      <c r="L11" s="6">
        <v>67</v>
      </c>
      <c r="M11" s="10">
        <f t="shared" si="0"/>
        <v>384</v>
      </c>
      <c r="N11" s="16">
        <v>38.4</v>
      </c>
      <c r="O11" s="11">
        <f t="shared" si="2"/>
        <v>69.818181818181813</v>
      </c>
    </row>
    <row r="12" spans="1:15" ht="15.6" customHeight="1">
      <c r="A12" s="5" t="s">
        <v>15</v>
      </c>
      <c r="B12" s="4">
        <v>23</v>
      </c>
      <c r="C12" s="6">
        <v>0</v>
      </c>
      <c r="D12" s="6">
        <v>0</v>
      </c>
      <c r="E12" s="6">
        <v>149</v>
      </c>
      <c r="F12" s="6">
        <v>0</v>
      </c>
      <c r="G12" s="7">
        <v>0</v>
      </c>
      <c r="H12" s="6">
        <v>0</v>
      </c>
      <c r="I12" s="7">
        <v>28</v>
      </c>
      <c r="J12" s="6">
        <v>0</v>
      </c>
      <c r="K12" s="6">
        <v>0</v>
      </c>
      <c r="L12" s="6">
        <v>0</v>
      </c>
      <c r="M12" s="10">
        <f t="shared" si="0"/>
        <v>177</v>
      </c>
      <c r="N12" s="10">
        <v>17.7</v>
      </c>
      <c r="O12" s="11">
        <f t="shared" si="2"/>
        <v>76.956521739130437</v>
      </c>
    </row>
    <row r="13" spans="1:15" ht="21.75" customHeight="1">
      <c r="A13" s="17" t="s">
        <v>16</v>
      </c>
      <c r="B13" s="4">
        <v>34</v>
      </c>
      <c r="C13" s="7">
        <v>0</v>
      </c>
      <c r="D13" s="7">
        <v>89</v>
      </c>
      <c r="E13" s="7">
        <v>117</v>
      </c>
      <c r="F13" s="7">
        <v>0</v>
      </c>
      <c r="G13" s="7">
        <v>0</v>
      </c>
      <c r="H13" s="7">
        <v>0</v>
      </c>
      <c r="I13" s="7">
        <v>66</v>
      </c>
      <c r="J13" s="7">
        <v>0</v>
      </c>
      <c r="K13" s="7">
        <v>74</v>
      </c>
      <c r="L13" s="7">
        <v>0</v>
      </c>
      <c r="M13" s="16">
        <f t="shared" si="0"/>
        <v>346</v>
      </c>
      <c r="N13" s="16">
        <v>34.6</v>
      </c>
      <c r="O13" s="11">
        <f t="shared" si="2"/>
        <v>101.76470588235294</v>
      </c>
    </row>
    <row r="14" spans="1:15" ht="15.6" customHeight="1">
      <c r="A14" s="5" t="s">
        <v>17</v>
      </c>
      <c r="B14" s="4" t="s">
        <v>45</v>
      </c>
      <c r="C14" s="7">
        <v>1.53</v>
      </c>
      <c r="D14" s="7">
        <v>0.13800000000000001</v>
      </c>
      <c r="E14" s="7">
        <v>0</v>
      </c>
      <c r="F14" s="7">
        <v>0.127</v>
      </c>
      <c r="G14" s="7">
        <v>8.3000000000000004E-2</v>
      </c>
      <c r="H14" s="7">
        <v>1.5680000000000001</v>
      </c>
      <c r="I14" s="7">
        <v>7.0000000000000007E-2</v>
      </c>
      <c r="J14" s="7">
        <v>4.4999999999999998E-2</v>
      </c>
      <c r="K14" s="7">
        <v>0.67700000000000005</v>
      </c>
      <c r="L14" s="7">
        <v>3.3000000000000002E-2</v>
      </c>
      <c r="M14" s="16">
        <f t="shared" si="0"/>
        <v>4.2709999999999999</v>
      </c>
      <c r="N14" s="16">
        <v>0.43</v>
      </c>
      <c r="O14" s="11">
        <v>86</v>
      </c>
    </row>
    <row r="15" spans="1:15" ht="15.6" customHeight="1">
      <c r="A15" s="5" t="s">
        <v>18</v>
      </c>
      <c r="B15" s="4">
        <v>160</v>
      </c>
      <c r="C15" s="6">
        <v>109</v>
      </c>
      <c r="D15" s="6">
        <v>72</v>
      </c>
      <c r="E15" s="6">
        <v>126</v>
      </c>
      <c r="F15" s="6">
        <v>178</v>
      </c>
      <c r="G15" s="7">
        <v>208</v>
      </c>
      <c r="H15" s="6">
        <v>116</v>
      </c>
      <c r="I15" s="7">
        <v>168</v>
      </c>
      <c r="J15" s="6">
        <v>24</v>
      </c>
      <c r="K15" s="6">
        <v>221</v>
      </c>
      <c r="L15" s="31">
        <v>32</v>
      </c>
      <c r="M15" s="10">
        <f t="shared" si="0"/>
        <v>1254</v>
      </c>
      <c r="N15" s="10">
        <v>125.4</v>
      </c>
      <c r="O15" s="11">
        <f t="shared" ref="O15:O23" si="3">N15*100/B15</f>
        <v>78.375</v>
      </c>
    </row>
    <row r="16" spans="1:15" ht="15.6" customHeight="1">
      <c r="A16" s="5" t="s">
        <v>19</v>
      </c>
      <c r="B16" s="4">
        <v>256</v>
      </c>
      <c r="C16" s="6">
        <v>244</v>
      </c>
      <c r="D16" s="6">
        <v>252</v>
      </c>
      <c r="E16" s="6">
        <v>218</v>
      </c>
      <c r="F16" s="6">
        <v>89</v>
      </c>
      <c r="G16" s="7">
        <v>132</v>
      </c>
      <c r="H16" s="6">
        <v>285.2</v>
      </c>
      <c r="I16" s="7">
        <v>231</v>
      </c>
      <c r="J16" s="6">
        <v>158</v>
      </c>
      <c r="K16" s="7">
        <v>164</v>
      </c>
      <c r="L16" s="7">
        <v>157</v>
      </c>
      <c r="M16" s="16">
        <f t="shared" si="0"/>
        <v>1930.2</v>
      </c>
      <c r="N16" s="16">
        <v>193.02</v>
      </c>
      <c r="O16" s="11">
        <f t="shared" si="3"/>
        <v>75.3984375</v>
      </c>
    </row>
    <row r="17" spans="1:15" ht="15.6" customHeight="1">
      <c r="A17" s="5" t="s">
        <v>20</v>
      </c>
      <c r="B17" s="4">
        <v>108</v>
      </c>
      <c r="C17" s="6">
        <v>39</v>
      </c>
      <c r="D17" s="6">
        <v>0</v>
      </c>
      <c r="E17" s="6">
        <v>0</v>
      </c>
      <c r="F17" s="6">
        <v>143</v>
      </c>
      <c r="G17" s="7">
        <v>195</v>
      </c>
      <c r="H17" s="6">
        <v>33</v>
      </c>
      <c r="I17" s="7">
        <v>162</v>
      </c>
      <c r="J17" s="6">
        <v>0</v>
      </c>
      <c r="K17" s="6">
        <v>182</v>
      </c>
      <c r="L17" s="6">
        <v>149</v>
      </c>
      <c r="M17" s="10">
        <f t="shared" si="0"/>
        <v>903</v>
      </c>
      <c r="N17" s="10">
        <v>90.3</v>
      </c>
      <c r="O17" s="11">
        <f t="shared" si="3"/>
        <v>83.611111111111114</v>
      </c>
    </row>
    <row r="18" spans="1:15" ht="15.6" customHeight="1">
      <c r="A18" s="5" t="s">
        <v>21</v>
      </c>
      <c r="B18" s="4">
        <v>9</v>
      </c>
      <c r="C18" s="6">
        <v>0</v>
      </c>
      <c r="D18" s="6">
        <v>0</v>
      </c>
      <c r="E18" s="6">
        <v>18</v>
      </c>
      <c r="F18" s="6">
        <v>0</v>
      </c>
      <c r="G18" s="7">
        <v>18</v>
      </c>
      <c r="H18" s="6">
        <v>0</v>
      </c>
      <c r="I18" s="7">
        <v>18</v>
      </c>
      <c r="J18" s="6">
        <v>0</v>
      </c>
      <c r="K18" s="6">
        <v>0</v>
      </c>
      <c r="L18" s="6">
        <v>18</v>
      </c>
      <c r="M18" s="10">
        <f t="shared" si="0"/>
        <v>72</v>
      </c>
      <c r="N18" s="10">
        <v>7.2</v>
      </c>
      <c r="O18" s="11">
        <f t="shared" si="3"/>
        <v>80</v>
      </c>
    </row>
    <row r="19" spans="1:15" ht="15.6" customHeight="1">
      <c r="A19" s="5" t="s">
        <v>22</v>
      </c>
      <c r="B19" s="4">
        <v>100</v>
      </c>
      <c r="C19" s="7">
        <v>150</v>
      </c>
      <c r="D19" s="7">
        <v>45</v>
      </c>
      <c r="E19" s="7">
        <v>150</v>
      </c>
      <c r="F19" s="7">
        <v>45</v>
      </c>
      <c r="G19" s="7">
        <v>0</v>
      </c>
      <c r="H19" s="7">
        <v>150</v>
      </c>
      <c r="I19" s="7">
        <v>0</v>
      </c>
      <c r="J19" s="7">
        <v>150</v>
      </c>
      <c r="K19" s="7">
        <v>0</v>
      </c>
      <c r="L19" s="7">
        <v>150</v>
      </c>
      <c r="M19" s="16">
        <f t="shared" si="0"/>
        <v>840</v>
      </c>
      <c r="N19" s="16">
        <v>84</v>
      </c>
      <c r="O19" s="11">
        <f t="shared" si="3"/>
        <v>84</v>
      </c>
    </row>
    <row r="20" spans="1:15" ht="15.6" customHeight="1">
      <c r="A20" s="5" t="s">
        <v>23</v>
      </c>
      <c r="B20" s="4">
        <v>40</v>
      </c>
      <c r="C20" s="6">
        <v>30</v>
      </c>
      <c r="D20" s="6">
        <v>30</v>
      </c>
      <c r="E20" s="6">
        <v>30</v>
      </c>
      <c r="F20" s="6">
        <v>30</v>
      </c>
      <c r="G20" s="7">
        <v>30</v>
      </c>
      <c r="H20" s="6">
        <v>30</v>
      </c>
      <c r="I20" s="7">
        <v>30</v>
      </c>
      <c r="J20" s="6">
        <v>30</v>
      </c>
      <c r="K20" s="6">
        <v>30</v>
      </c>
      <c r="L20" s="6">
        <v>30</v>
      </c>
      <c r="M20" s="10">
        <f t="shared" si="0"/>
        <v>300</v>
      </c>
      <c r="N20" s="10">
        <v>30</v>
      </c>
      <c r="O20" s="11">
        <f t="shared" si="3"/>
        <v>75</v>
      </c>
    </row>
    <row r="21" spans="1:15" ht="15.6" customHeight="1">
      <c r="A21" s="5" t="s">
        <v>24</v>
      </c>
      <c r="B21" s="4">
        <v>60</v>
      </c>
      <c r="C21" s="6">
        <v>45</v>
      </c>
      <c r="D21" s="6">
        <v>57</v>
      </c>
      <c r="E21" s="6">
        <v>45</v>
      </c>
      <c r="F21" s="6">
        <v>45</v>
      </c>
      <c r="G21" s="7">
        <v>30</v>
      </c>
      <c r="H21" s="6">
        <v>38</v>
      </c>
      <c r="I21" s="7">
        <v>60</v>
      </c>
      <c r="J21" s="6">
        <v>30</v>
      </c>
      <c r="K21" s="6">
        <v>70</v>
      </c>
      <c r="L21" s="6">
        <v>44</v>
      </c>
      <c r="M21" s="10">
        <f t="shared" si="0"/>
        <v>464</v>
      </c>
      <c r="N21" s="16">
        <v>46.4</v>
      </c>
      <c r="O21" s="11">
        <f t="shared" si="3"/>
        <v>77.333333333333329</v>
      </c>
    </row>
    <row r="22" spans="1:15" ht="15.6" customHeight="1">
      <c r="A22" s="5" t="s">
        <v>25</v>
      </c>
      <c r="B22" s="4">
        <v>30</v>
      </c>
      <c r="C22" s="6">
        <v>0</v>
      </c>
      <c r="D22" s="6">
        <v>21.6</v>
      </c>
      <c r="E22" s="6">
        <v>30</v>
      </c>
      <c r="F22" s="6">
        <v>24</v>
      </c>
      <c r="G22" s="7">
        <v>37</v>
      </c>
      <c r="H22" s="6">
        <v>4</v>
      </c>
      <c r="I22" s="7">
        <v>11</v>
      </c>
      <c r="J22" s="6">
        <v>48</v>
      </c>
      <c r="K22" s="6">
        <v>11</v>
      </c>
      <c r="L22" s="6">
        <v>37</v>
      </c>
      <c r="M22" s="10">
        <f t="shared" si="0"/>
        <v>223.6</v>
      </c>
      <c r="N22" s="10">
        <v>22.36</v>
      </c>
      <c r="O22" s="11">
        <f t="shared" si="3"/>
        <v>74.533333333333331</v>
      </c>
    </row>
    <row r="23" spans="1:15" ht="15.6" customHeight="1">
      <c r="A23" s="5" t="s">
        <v>26</v>
      </c>
      <c r="B23" s="4">
        <v>8</v>
      </c>
      <c r="C23" s="6">
        <v>14</v>
      </c>
      <c r="D23" s="6">
        <v>0</v>
      </c>
      <c r="E23" s="6">
        <v>14</v>
      </c>
      <c r="F23" s="6">
        <v>7</v>
      </c>
      <c r="G23" s="7">
        <v>0</v>
      </c>
      <c r="H23" s="6">
        <v>0</v>
      </c>
      <c r="I23" s="7">
        <v>0</v>
      </c>
      <c r="J23" s="6">
        <v>14</v>
      </c>
      <c r="K23" s="6">
        <v>0</v>
      </c>
      <c r="L23" s="6">
        <v>14</v>
      </c>
      <c r="M23" s="10">
        <f t="shared" si="0"/>
        <v>63</v>
      </c>
      <c r="N23" s="10">
        <v>6.3</v>
      </c>
      <c r="O23" s="11">
        <f t="shared" si="3"/>
        <v>78.75</v>
      </c>
    </row>
    <row r="24" spans="1:15" ht="15.6" customHeight="1">
      <c r="A24" s="5" t="s">
        <v>27</v>
      </c>
      <c r="B24" s="4">
        <v>25</v>
      </c>
      <c r="C24" s="6">
        <v>0</v>
      </c>
      <c r="D24" s="6">
        <v>4</v>
      </c>
      <c r="E24" s="6">
        <v>0</v>
      </c>
      <c r="F24" s="6">
        <v>2</v>
      </c>
      <c r="G24" s="7">
        <v>57</v>
      </c>
      <c r="H24" s="6">
        <v>4</v>
      </c>
      <c r="I24" s="7">
        <v>57</v>
      </c>
      <c r="J24" s="6">
        <v>4.8</v>
      </c>
      <c r="K24" s="6">
        <v>1</v>
      </c>
      <c r="L24" s="6">
        <v>60</v>
      </c>
      <c r="M24" s="10">
        <v>189.8</v>
      </c>
      <c r="N24" s="10">
        <v>18.98</v>
      </c>
      <c r="O24" s="11">
        <v>75.92</v>
      </c>
    </row>
    <row r="25" spans="1:15" ht="15.6" customHeight="1">
      <c r="A25" s="5" t="s">
        <v>28</v>
      </c>
      <c r="B25" s="4">
        <v>18</v>
      </c>
      <c r="C25" s="6">
        <v>8.8000000000000007</v>
      </c>
      <c r="D25" s="6">
        <v>14.9</v>
      </c>
      <c r="E25" s="6">
        <v>9.4</v>
      </c>
      <c r="F25" s="6">
        <v>15.6</v>
      </c>
      <c r="G25" s="7">
        <v>14.5</v>
      </c>
      <c r="H25" s="6">
        <v>12.4</v>
      </c>
      <c r="I25" s="7">
        <v>33.6</v>
      </c>
      <c r="J25" s="6">
        <v>9.6</v>
      </c>
      <c r="K25" s="6">
        <v>11.8</v>
      </c>
      <c r="L25" s="6">
        <v>14.8</v>
      </c>
      <c r="M25" s="10">
        <v>145.4</v>
      </c>
      <c r="N25" s="16">
        <v>14.54</v>
      </c>
      <c r="O25" s="11">
        <v>80.78</v>
      </c>
    </row>
    <row r="26" spans="1:15" ht="15.6" customHeight="1">
      <c r="A26" s="5" t="s">
        <v>29</v>
      </c>
      <c r="B26" s="4">
        <v>9</v>
      </c>
      <c r="C26" s="6">
        <v>8.6</v>
      </c>
      <c r="D26" s="6">
        <v>3.6</v>
      </c>
      <c r="E26" s="6">
        <v>8</v>
      </c>
      <c r="F26" s="6">
        <v>1.8</v>
      </c>
      <c r="G26" s="7">
        <v>17</v>
      </c>
      <c r="H26" s="6">
        <v>2</v>
      </c>
      <c r="I26" s="7">
        <v>15.8</v>
      </c>
      <c r="J26" s="6">
        <v>9</v>
      </c>
      <c r="K26" s="6">
        <v>8</v>
      </c>
      <c r="L26" s="6">
        <v>4</v>
      </c>
      <c r="M26" s="10">
        <v>77.8</v>
      </c>
      <c r="N26" s="16">
        <v>7.78</v>
      </c>
      <c r="O26" s="11">
        <v>86.44</v>
      </c>
    </row>
    <row r="27" spans="1:15" ht="15.6" customHeight="1">
      <c r="A27" s="5" t="s">
        <v>30</v>
      </c>
      <c r="B27" s="4">
        <v>7</v>
      </c>
      <c r="C27" s="6">
        <v>0</v>
      </c>
      <c r="D27" s="6">
        <v>0</v>
      </c>
      <c r="E27" s="6">
        <v>25</v>
      </c>
      <c r="F27" s="6">
        <v>0</v>
      </c>
      <c r="G27" s="7">
        <v>0</v>
      </c>
      <c r="H27" s="6">
        <v>0</v>
      </c>
      <c r="I27" s="7">
        <v>0</v>
      </c>
      <c r="J27" s="6">
        <v>25</v>
      </c>
      <c r="K27" s="6">
        <v>0</v>
      </c>
      <c r="L27" s="6">
        <v>0</v>
      </c>
      <c r="M27" s="10">
        <v>50</v>
      </c>
      <c r="N27" s="10">
        <v>5</v>
      </c>
      <c r="O27" s="11">
        <v>71.430000000000007</v>
      </c>
    </row>
    <row r="28" spans="1:15" ht="15.6" customHeight="1">
      <c r="A28" s="5" t="s">
        <v>31</v>
      </c>
      <c r="B28" s="4">
        <v>0.5</v>
      </c>
      <c r="C28" s="6">
        <v>0.36</v>
      </c>
      <c r="D28" s="6">
        <v>0.36</v>
      </c>
      <c r="E28" s="6">
        <v>0.7</v>
      </c>
      <c r="F28" s="6">
        <v>0.36</v>
      </c>
      <c r="G28" s="7">
        <v>0</v>
      </c>
      <c r="H28" s="6">
        <v>0.36</v>
      </c>
      <c r="I28" s="7">
        <v>0.36</v>
      </c>
      <c r="J28" s="6">
        <v>0.36</v>
      </c>
      <c r="K28" s="6">
        <v>0.36</v>
      </c>
      <c r="L28" s="6">
        <v>0</v>
      </c>
      <c r="M28" s="10">
        <v>3.22</v>
      </c>
      <c r="N28" s="10">
        <v>0.32200000000000001</v>
      </c>
      <c r="O28" s="11">
        <v>64.400000000000006</v>
      </c>
    </row>
    <row r="29" spans="1:15" ht="15.6" customHeight="1">
      <c r="A29" s="5" t="s">
        <v>32</v>
      </c>
      <c r="B29" s="4">
        <v>0.5</v>
      </c>
      <c r="C29" s="6">
        <v>0</v>
      </c>
      <c r="D29" s="6">
        <v>2</v>
      </c>
      <c r="E29" s="6">
        <v>0</v>
      </c>
      <c r="F29" s="6">
        <v>0</v>
      </c>
      <c r="G29" s="7">
        <v>0</v>
      </c>
      <c r="H29" s="6">
        <v>0</v>
      </c>
      <c r="I29" s="7">
        <v>0</v>
      </c>
      <c r="J29" s="6">
        <v>0</v>
      </c>
      <c r="K29" s="6">
        <v>0</v>
      </c>
      <c r="L29" s="6">
        <v>2</v>
      </c>
      <c r="M29" s="10">
        <v>4</v>
      </c>
      <c r="N29" s="10">
        <v>0.4</v>
      </c>
      <c r="O29" s="11">
        <v>80</v>
      </c>
    </row>
    <row r="30" spans="1:15" ht="15.6" customHeight="1">
      <c r="A30" s="17" t="s">
        <v>33</v>
      </c>
      <c r="B30" s="4">
        <v>1</v>
      </c>
      <c r="C30" s="6">
        <v>1.5</v>
      </c>
      <c r="D30" s="6">
        <v>0</v>
      </c>
      <c r="E30" s="6">
        <v>1.5</v>
      </c>
      <c r="F30" s="6">
        <v>0</v>
      </c>
      <c r="G30" s="7">
        <v>1.5</v>
      </c>
      <c r="H30" s="6">
        <v>0</v>
      </c>
      <c r="I30" s="7">
        <v>1.5</v>
      </c>
      <c r="J30" s="6">
        <v>0</v>
      </c>
      <c r="K30" s="6">
        <v>1.5</v>
      </c>
      <c r="L30" s="6">
        <v>0</v>
      </c>
      <c r="M30" s="10">
        <v>7.5</v>
      </c>
      <c r="N30" s="10">
        <v>0.75</v>
      </c>
      <c r="O30" s="11">
        <v>75</v>
      </c>
    </row>
    <row r="31" spans="1:15" ht="15.6" customHeight="1">
      <c r="A31" s="5" t="s">
        <v>34</v>
      </c>
      <c r="B31" s="4">
        <v>37</v>
      </c>
      <c r="C31" s="6">
        <v>29.4</v>
      </c>
      <c r="D31" s="6">
        <v>48.8</v>
      </c>
      <c r="E31" s="6">
        <v>30.4</v>
      </c>
      <c r="F31" s="6">
        <v>36</v>
      </c>
      <c r="G31" s="7">
        <v>30.5</v>
      </c>
      <c r="H31" s="6">
        <v>27</v>
      </c>
      <c r="I31" s="7">
        <v>36</v>
      </c>
      <c r="J31" s="6">
        <v>20.399999999999999</v>
      </c>
      <c r="K31" s="6">
        <v>28.5</v>
      </c>
      <c r="L31" s="6">
        <v>30.4</v>
      </c>
      <c r="M31" s="10">
        <v>317.39999999999998</v>
      </c>
      <c r="N31" s="10">
        <v>31.74</v>
      </c>
      <c r="O31" s="11">
        <v>85.78</v>
      </c>
    </row>
    <row r="32" spans="1:15" ht="15.6" customHeight="1">
      <c r="A32" s="17" t="s">
        <v>35</v>
      </c>
      <c r="B32" s="4">
        <v>0.4</v>
      </c>
      <c r="C32" s="6">
        <v>0</v>
      </c>
      <c r="D32" s="6">
        <v>0</v>
      </c>
      <c r="E32" s="6">
        <v>0</v>
      </c>
      <c r="F32" s="6">
        <v>0</v>
      </c>
      <c r="G32" s="7">
        <v>1.2</v>
      </c>
      <c r="H32" s="6">
        <v>0</v>
      </c>
      <c r="I32" s="7">
        <v>1</v>
      </c>
      <c r="J32" s="6">
        <v>0</v>
      </c>
      <c r="K32" s="6">
        <v>0</v>
      </c>
      <c r="L32" s="6">
        <v>0.9</v>
      </c>
      <c r="M32" s="10">
        <f t="shared" ref="M32:M34" si="4">SUM(C32:L32)</f>
        <v>3.1</v>
      </c>
      <c r="N32" s="10">
        <v>0.31</v>
      </c>
      <c r="O32" s="11">
        <f t="shared" ref="O32:O34" si="5">N32*100/B32</f>
        <v>77.5</v>
      </c>
    </row>
    <row r="33" spans="1:15" ht="15.6" customHeight="1">
      <c r="A33" s="17" t="s">
        <v>36</v>
      </c>
      <c r="B33" s="4">
        <v>2</v>
      </c>
      <c r="C33" s="7">
        <v>0</v>
      </c>
      <c r="D33" s="7">
        <v>7</v>
      </c>
      <c r="E33" s="7">
        <v>0</v>
      </c>
      <c r="F33" s="7">
        <v>7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10">
        <f t="shared" si="4"/>
        <v>14</v>
      </c>
      <c r="N33" s="10">
        <v>1.4</v>
      </c>
      <c r="O33" s="11">
        <f t="shared" si="5"/>
        <v>70</v>
      </c>
    </row>
    <row r="34" spans="1:15" ht="15.6" customHeight="1">
      <c r="A34" s="17" t="s">
        <v>37</v>
      </c>
      <c r="B34" s="23">
        <v>4</v>
      </c>
      <c r="C34" s="6">
        <v>3.3</v>
      </c>
      <c r="D34" s="6">
        <v>3.3</v>
      </c>
      <c r="E34" s="6">
        <v>3.3</v>
      </c>
      <c r="F34" s="6">
        <v>3.3</v>
      </c>
      <c r="G34" s="7">
        <v>3.3</v>
      </c>
      <c r="H34" s="6">
        <v>3.3</v>
      </c>
      <c r="I34" s="7">
        <v>3.3</v>
      </c>
      <c r="J34" s="6">
        <v>3.3</v>
      </c>
      <c r="K34" s="6">
        <v>3.3</v>
      </c>
      <c r="L34" s="6">
        <v>3.3</v>
      </c>
      <c r="M34" s="10">
        <f t="shared" si="4"/>
        <v>33</v>
      </c>
      <c r="N34" s="25">
        <v>3.3</v>
      </c>
      <c r="O34" s="26">
        <f t="shared" si="5"/>
        <v>82.5</v>
      </c>
    </row>
    <row r="35" spans="1:15" ht="20.100000000000001" customHeight="1">
      <c r="A35" s="27"/>
      <c r="B35" s="28">
        <f>SUM(B7:B34)</f>
        <v>1420.7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N35" s="28">
        <f>SUM(N7:N34)</f>
        <v>1138.4819999999997</v>
      </c>
      <c r="O35" s="29">
        <v>80.03</v>
      </c>
    </row>
    <row r="36" spans="1:15" ht="20.100000000000001" customHeight="1">
      <c r="A36" s="27"/>
      <c r="B36" s="261" t="s">
        <v>46</v>
      </c>
      <c r="C36" s="261"/>
      <c r="D36" s="261"/>
      <c r="E36" s="261"/>
      <c r="F36" s="261"/>
      <c r="G36" s="261"/>
      <c r="H36" s="261"/>
      <c r="I36" s="261"/>
      <c r="J36" s="261"/>
      <c r="K36" s="261"/>
      <c r="L36" s="261"/>
    </row>
    <row r="37" spans="1:15" ht="24.95" customHeight="1">
      <c r="A37" s="30"/>
      <c r="B37" s="32"/>
      <c r="C37" s="27"/>
      <c r="D37" s="27"/>
      <c r="E37" s="27"/>
      <c r="F37" s="27"/>
      <c r="G37" s="27"/>
      <c r="H37" s="27"/>
      <c r="I37" s="27"/>
      <c r="J37" s="27"/>
      <c r="K37" s="27"/>
      <c r="L37" s="27"/>
    </row>
    <row r="38" spans="1:15" ht="24.95" customHeight="1">
      <c r="A38" s="30"/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</row>
    <row r="39" spans="1:15" ht="24.95" customHeight="1">
      <c r="A39" s="30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</row>
    <row r="40" spans="1:15" ht="24.95" customHeight="1">
      <c r="A40" s="30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</row>
    <row r="41" spans="1:15" ht="24.95" customHeight="1">
      <c r="A41" s="30"/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</row>
    <row r="42" spans="1:15" ht="24.95" customHeight="1">
      <c r="A42" s="30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 t="s">
        <v>39</v>
      </c>
    </row>
    <row r="43" spans="1:15" ht="24.95" customHeight="1">
      <c r="A43" s="30"/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</row>
    <row r="269" spans="3:3">
      <c r="C269">
        <v>9.4E-2</v>
      </c>
    </row>
    <row r="528" spans="2:2">
      <c r="B528" t="s">
        <v>40</v>
      </c>
    </row>
    <row r="529" spans="2:2" ht="11.1" customHeight="1">
      <c r="B529" t="s">
        <v>41</v>
      </c>
    </row>
    <row r="530" spans="2:2" ht="11.1" customHeight="1"/>
    <row r="531" spans="2:2" ht="11.1" customHeight="1"/>
    <row r="532" spans="2:2" ht="11.1" customHeight="1"/>
    <row r="606" spans="2:2">
      <c r="B606" t="s">
        <v>42</v>
      </c>
    </row>
    <row r="608" spans="2:2">
      <c r="B608" t="s">
        <v>43</v>
      </c>
    </row>
  </sheetData>
  <sheetProtection selectLockedCells="1" selectUnlockedCells="1"/>
  <mergeCells count="19">
    <mergeCell ref="N5:N6"/>
    <mergeCell ref="O5:O6"/>
    <mergeCell ref="B36:L36"/>
    <mergeCell ref="H5:H6"/>
    <mergeCell ref="I5:I6"/>
    <mergeCell ref="J5:J6"/>
    <mergeCell ref="K5:K6"/>
    <mergeCell ref="L5:L6"/>
    <mergeCell ref="M5:M6"/>
    <mergeCell ref="B1:L1"/>
    <mergeCell ref="A2:L2"/>
    <mergeCell ref="B3:L3"/>
    <mergeCell ref="A5:A6"/>
    <mergeCell ref="B5:B6"/>
    <mergeCell ref="C5:C6"/>
    <mergeCell ref="D5:D6"/>
    <mergeCell ref="E5:E6"/>
    <mergeCell ref="F5:F6"/>
    <mergeCell ref="G5:G6"/>
  </mergeCells>
  <pageMargins left="0.22013888888888888" right="0.22013888888888888" top="0.15972222222222221" bottom="0.1701388888888889" header="0.51180555555555551" footer="0.51180555555555551"/>
  <pageSetup paperSize="9" firstPageNumber="0" orientation="landscape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6"/>
  <sheetViews>
    <sheetView workbookViewId="0">
      <selection activeCell="B11" sqref="B11"/>
    </sheetView>
  </sheetViews>
  <sheetFormatPr defaultColWidth="9" defaultRowHeight="16.5"/>
  <cols>
    <col min="1" max="1" width="5" style="33" customWidth="1"/>
    <col min="2" max="2" width="32" style="33" customWidth="1"/>
    <col min="3" max="16384" width="9" style="33"/>
  </cols>
  <sheetData>
    <row r="1" spans="1:13" ht="12.75" customHeight="1">
      <c r="A1" s="270" t="s">
        <v>47</v>
      </c>
      <c r="B1" s="271" t="s">
        <v>48</v>
      </c>
      <c r="C1" s="272" t="s">
        <v>49</v>
      </c>
      <c r="D1" s="273" t="s">
        <v>50</v>
      </c>
      <c r="E1" s="274" t="s">
        <v>51</v>
      </c>
      <c r="F1" s="272" t="s">
        <v>52</v>
      </c>
      <c r="G1" s="272" t="s">
        <v>53</v>
      </c>
      <c r="H1" s="272" t="s">
        <v>54</v>
      </c>
      <c r="I1" s="272" t="s">
        <v>55</v>
      </c>
      <c r="J1" s="275" t="s">
        <v>56</v>
      </c>
      <c r="K1" s="275"/>
      <c r="L1" s="275" t="s">
        <v>57</v>
      </c>
      <c r="M1" s="275"/>
    </row>
    <row r="2" spans="1:13">
      <c r="A2" s="270"/>
      <c r="B2" s="271"/>
      <c r="C2" s="272"/>
      <c r="D2" s="273"/>
      <c r="E2" s="274"/>
      <c r="F2" s="272"/>
      <c r="G2" s="272"/>
      <c r="H2" s="272"/>
      <c r="I2" s="272"/>
      <c r="J2" s="34" t="s">
        <v>58</v>
      </c>
      <c r="K2" s="34" t="s">
        <v>59</v>
      </c>
      <c r="L2" s="34" t="s">
        <v>60</v>
      </c>
      <c r="M2" s="34" t="s">
        <v>61</v>
      </c>
    </row>
    <row r="3" spans="1:13">
      <c r="A3" s="35"/>
      <c r="B3" s="36" t="s">
        <v>62</v>
      </c>
      <c r="C3" s="37"/>
      <c r="D3" s="37"/>
      <c r="E3" s="38"/>
      <c r="F3" s="37"/>
      <c r="G3" s="37"/>
      <c r="H3" s="37"/>
      <c r="I3" s="37"/>
      <c r="J3" s="39"/>
      <c r="K3" s="39"/>
      <c r="L3" s="39"/>
      <c r="M3" s="39"/>
    </row>
    <row r="4" spans="1:13">
      <c r="A4" s="40"/>
      <c r="B4" s="37" t="s">
        <v>63</v>
      </c>
      <c r="C4" s="37"/>
      <c r="D4" s="37"/>
      <c r="E4" s="41"/>
      <c r="F4" s="37"/>
      <c r="G4" s="37"/>
      <c r="H4" s="37"/>
      <c r="I4" s="37"/>
      <c r="J4" s="37"/>
      <c r="K4" s="37"/>
      <c r="L4" s="37"/>
      <c r="M4" s="37"/>
    </row>
    <row r="5" spans="1:13">
      <c r="A5" s="40">
        <v>171</v>
      </c>
      <c r="B5" s="42" t="s">
        <v>64</v>
      </c>
      <c r="C5" s="43"/>
      <c r="D5" s="43"/>
      <c r="E5" s="41" t="s">
        <v>65</v>
      </c>
      <c r="F5" s="37">
        <v>5.0999999999999996</v>
      </c>
      <c r="G5" s="37">
        <v>4.7300000000000004</v>
      </c>
      <c r="H5" s="37">
        <v>17.079999999999998</v>
      </c>
      <c r="I5" s="37">
        <v>131</v>
      </c>
      <c r="J5" s="37">
        <v>6.8000000000000005E-2</v>
      </c>
      <c r="K5" s="37">
        <v>0.83</v>
      </c>
      <c r="L5" s="37">
        <v>147.9</v>
      </c>
      <c r="M5" s="37">
        <v>0.32</v>
      </c>
    </row>
    <row r="6" spans="1:13">
      <c r="A6" s="40"/>
      <c r="B6" s="44" t="s">
        <v>66</v>
      </c>
      <c r="C6" s="43">
        <v>0.126</v>
      </c>
      <c r="D6" s="43">
        <v>0.126</v>
      </c>
      <c r="E6" s="41"/>
      <c r="F6" s="37"/>
      <c r="G6" s="37"/>
      <c r="H6" s="37"/>
      <c r="I6" s="37"/>
      <c r="J6" s="37"/>
      <c r="K6" s="37"/>
      <c r="L6" s="37"/>
      <c r="M6" s="37"/>
    </row>
    <row r="7" spans="1:13">
      <c r="A7" s="40"/>
      <c r="B7" s="44" t="s">
        <v>28</v>
      </c>
      <c r="C7" s="45">
        <v>1.8E-3</v>
      </c>
      <c r="D7" s="45">
        <v>1.8E-3</v>
      </c>
      <c r="E7" s="41"/>
      <c r="F7" s="37"/>
      <c r="G7" s="37"/>
      <c r="H7" s="37"/>
      <c r="I7" s="37"/>
      <c r="J7" s="37"/>
      <c r="K7" s="37"/>
      <c r="L7" s="37"/>
      <c r="M7" s="37"/>
    </row>
    <row r="8" spans="1:13">
      <c r="A8" s="40"/>
      <c r="B8" s="44" t="s">
        <v>34</v>
      </c>
      <c r="C8" s="45">
        <v>1.4E-3</v>
      </c>
      <c r="D8" s="45">
        <v>1.4E-3</v>
      </c>
      <c r="E8" s="41"/>
      <c r="F8" s="37"/>
      <c r="G8" s="37"/>
      <c r="H8" s="37"/>
      <c r="I8" s="37"/>
      <c r="J8" s="37"/>
      <c r="K8" s="37"/>
      <c r="L8" s="37"/>
      <c r="M8" s="37"/>
    </row>
    <row r="9" spans="1:13">
      <c r="A9" s="40"/>
      <c r="B9" s="44" t="s">
        <v>67</v>
      </c>
      <c r="C9" s="43">
        <v>1.4E-2</v>
      </c>
      <c r="D9" s="43">
        <v>1.4E-2</v>
      </c>
      <c r="E9" s="41"/>
      <c r="F9" s="37"/>
      <c r="G9" s="37"/>
      <c r="H9" s="37"/>
      <c r="I9" s="37"/>
      <c r="J9" s="37"/>
      <c r="K9" s="37"/>
      <c r="L9" s="37"/>
      <c r="M9" s="37"/>
    </row>
    <row r="10" spans="1:13">
      <c r="A10" s="40">
        <v>505</v>
      </c>
      <c r="B10" s="46" t="s">
        <v>68</v>
      </c>
      <c r="C10" s="43"/>
      <c r="D10" s="43"/>
      <c r="E10" s="41" t="s">
        <v>69</v>
      </c>
      <c r="F10" s="37">
        <v>7.0000000000000007E-2</v>
      </c>
      <c r="G10" s="37">
        <v>0</v>
      </c>
      <c r="H10" s="37">
        <v>11.21</v>
      </c>
      <c r="I10" s="37">
        <v>45</v>
      </c>
      <c r="J10" s="37">
        <v>0</v>
      </c>
      <c r="K10" s="37">
        <v>0</v>
      </c>
      <c r="L10" s="37">
        <v>3.73</v>
      </c>
      <c r="M10" s="37">
        <v>0.30000000000000004</v>
      </c>
    </row>
    <row r="11" spans="1:13">
      <c r="A11" s="40"/>
      <c r="B11" s="40" t="s">
        <v>70</v>
      </c>
      <c r="C11" s="43">
        <v>6.0000000000000001E-3</v>
      </c>
      <c r="D11" s="43">
        <v>6.0000000000000001E-3</v>
      </c>
      <c r="E11" s="41"/>
      <c r="F11" s="37"/>
      <c r="G11" s="37"/>
      <c r="H11" s="37"/>
      <c r="I11" s="37"/>
      <c r="J11" s="37"/>
      <c r="K11" s="37"/>
      <c r="L11" s="37"/>
      <c r="M11" s="37"/>
    </row>
    <row r="12" spans="1:13">
      <c r="A12" s="40"/>
      <c r="B12" s="44" t="s">
        <v>71</v>
      </c>
      <c r="C12" s="47">
        <v>3.6000000000000002E-4</v>
      </c>
      <c r="D12" s="47">
        <v>3.6000000000000002E-4</v>
      </c>
      <c r="E12" s="41"/>
      <c r="F12" s="37"/>
      <c r="G12" s="37"/>
      <c r="H12" s="37"/>
      <c r="I12" s="37"/>
      <c r="J12" s="37"/>
      <c r="K12" s="37"/>
      <c r="L12" s="37"/>
      <c r="M12" s="37"/>
    </row>
    <row r="13" spans="1:13">
      <c r="A13" s="40"/>
      <c r="B13" s="44" t="s">
        <v>34</v>
      </c>
      <c r="C13" s="43">
        <v>1.0999999999999999E-2</v>
      </c>
      <c r="D13" s="43">
        <v>1.0999999999999999E-2</v>
      </c>
      <c r="E13" s="41"/>
      <c r="F13" s="37"/>
      <c r="G13" s="37"/>
      <c r="H13" s="37"/>
      <c r="I13" s="37"/>
      <c r="J13" s="37"/>
      <c r="K13" s="37"/>
      <c r="L13" s="37"/>
      <c r="M13" s="37"/>
    </row>
    <row r="14" spans="1:13">
      <c r="A14" s="48">
        <v>114</v>
      </c>
      <c r="B14" s="49" t="s">
        <v>72</v>
      </c>
      <c r="C14" s="43">
        <v>1.4999999999999999E-2</v>
      </c>
      <c r="D14" s="43">
        <v>1.4999999999999999E-2</v>
      </c>
      <c r="E14" s="50" t="s">
        <v>73</v>
      </c>
      <c r="F14" s="51">
        <v>1.1399999999999999</v>
      </c>
      <c r="G14" s="51">
        <v>0.12</v>
      </c>
      <c r="H14" s="51">
        <v>7.38</v>
      </c>
      <c r="I14" s="51">
        <v>35.25</v>
      </c>
      <c r="J14" s="51">
        <v>1.7000000000000001E-2</v>
      </c>
      <c r="K14" s="51">
        <v>0</v>
      </c>
      <c r="L14" s="51">
        <v>3</v>
      </c>
      <c r="M14" s="51">
        <v>0.17</v>
      </c>
    </row>
    <row r="15" spans="1:13">
      <c r="A15" s="40">
        <v>537</v>
      </c>
      <c r="B15" s="52" t="s">
        <v>74</v>
      </c>
      <c r="C15" s="43">
        <v>0.15</v>
      </c>
      <c r="D15" s="53">
        <v>0.15</v>
      </c>
      <c r="E15" s="54" t="s">
        <v>69</v>
      </c>
      <c r="F15" s="37">
        <v>0.75</v>
      </c>
      <c r="G15" s="37">
        <v>0.15</v>
      </c>
      <c r="H15" s="37">
        <v>15.15</v>
      </c>
      <c r="I15" s="37">
        <v>69</v>
      </c>
      <c r="J15" s="37">
        <v>1.4999999999999999E-2</v>
      </c>
      <c r="K15" s="37">
        <v>3</v>
      </c>
      <c r="L15" s="37">
        <v>10.5</v>
      </c>
      <c r="M15" s="37">
        <v>2.1</v>
      </c>
    </row>
    <row r="16" spans="1:13">
      <c r="A16" s="40"/>
      <c r="B16" s="38" t="s">
        <v>75</v>
      </c>
      <c r="C16" s="43"/>
      <c r="D16" s="43"/>
      <c r="E16" s="41"/>
      <c r="F16" s="37"/>
      <c r="G16" s="37"/>
      <c r="H16" s="37"/>
      <c r="I16" s="37"/>
      <c r="J16" s="37"/>
      <c r="K16" s="37"/>
      <c r="L16" s="37"/>
      <c r="M16" s="37"/>
    </row>
    <row r="17" spans="1:13">
      <c r="A17" s="40">
        <v>113</v>
      </c>
      <c r="B17" s="46" t="s">
        <v>76</v>
      </c>
      <c r="C17" s="43"/>
      <c r="D17" s="43"/>
      <c r="E17" s="41" t="s">
        <v>77</v>
      </c>
      <c r="F17" s="37">
        <v>0.51800000000000002</v>
      </c>
      <c r="G17" s="37">
        <v>6.4000000000000001E-2</v>
      </c>
      <c r="H17" s="37">
        <v>1.1020000000000001</v>
      </c>
      <c r="I17" s="37">
        <v>8.42</v>
      </c>
      <c r="J17" s="37">
        <v>1.2999999999999999E-2</v>
      </c>
      <c r="K17" s="37">
        <v>3.24</v>
      </c>
      <c r="L17" s="37">
        <v>14.9</v>
      </c>
      <c r="M17" s="37">
        <v>0.38800000000000001</v>
      </c>
    </row>
    <row r="18" spans="1:13">
      <c r="A18" s="40"/>
      <c r="B18" s="44" t="s">
        <v>78</v>
      </c>
      <c r="C18" s="43">
        <v>7.0999999999999994E-2</v>
      </c>
      <c r="D18" s="43">
        <v>6.8000000000000005E-2</v>
      </c>
      <c r="E18" s="41"/>
      <c r="F18" s="37"/>
      <c r="G18" s="37"/>
      <c r="H18" s="37"/>
      <c r="I18" s="37"/>
      <c r="J18" s="37"/>
      <c r="K18" s="37"/>
      <c r="L18" s="37"/>
      <c r="M18" s="37"/>
    </row>
    <row r="19" spans="1:13">
      <c r="A19" s="40">
        <v>133</v>
      </c>
      <c r="B19" s="46" t="s">
        <v>79</v>
      </c>
      <c r="C19" s="43"/>
      <c r="D19" s="43"/>
      <c r="E19" s="41" t="s">
        <v>80</v>
      </c>
      <c r="F19" s="37">
        <v>1.31</v>
      </c>
      <c r="G19" s="37">
        <v>3.6</v>
      </c>
      <c r="H19" s="37">
        <v>7.66</v>
      </c>
      <c r="I19" s="37">
        <v>68.400000000000006</v>
      </c>
      <c r="J19" s="37">
        <v>3.4000000000000002E-2</v>
      </c>
      <c r="K19" s="37">
        <v>7.42</v>
      </c>
      <c r="L19" s="37">
        <v>24.84</v>
      </c>
      <c r="M19" s="37">
        <v>0.86</v>
      </c>
    </row>
    <row r="20" spans="1:13">
      <c r="A20" s="40"/>
      <c r="B20" s="44" t="s">
        <v>41</v>
      </c>
      <c r="C20" s="43">
        <v>2.1000000000000001E-2</v>
      </c>
      <c r="D20" s="43">
        <v>1.6E-2</v>
      </c>
      <c r="E20" s="41"/>
      <c r="F20" s="37"/>
      <c r="G20" s="37"/>
      <c r="H20" s="37"/>
      <c r="I20" s="37"/>
      <c r="J20" s="37"/>
      <c r="K20" s="37"/>
      <c r="L20" s="37"/>
      <c r="M20" s="37"/>
    </row>
    <row r="21" spans="1:13">
      <c r="A21" s="40"/>
      <c r="B21" s="44" t="s">
        <v>81</v>
      </c>
      <c r="C21" s="43">
        <v>2.8000000000000001E-2</v>
      </c>
      <c r="D21" s="43">
        <v>2.1999999999999999E-2</v>
      </c>
      <c r="E21" s="41"/>
      <c r="F21" s="37"/>
      <c r="G21" s="37"/>
      <c r="H21" s="37"/>
      <c r="I21" s="37"/>
      <c r="J21" s="37"/>
      <c r="K21" s="37"/>
      <c r="L21" s="37"/>
      <c r="M21" s="37"/>
    </row>
    <row r="22" spans="1:13">
      <c r="A22" s="40"/>
      <c r="B22" s="44" t="s">
        <v>82</v>
      </c>
      <c r="C22" s="43">
        <v>1.9E-2</v>
      </c>
      <c r="D22" s="43">
        <v>1.4E-2</v>
      </c>
      <c r="E22" s="41"/>
      <c r="F22" s="37"/>
      <c r="G22" s="37"/>
      <c r="H22" s="37"/>
      <c r="I22" s="37"/>
      <c r="J22" s="37"/>
      <c r="K22" s="37"/>
      <c r="L22" s="37"/>
      <c r="M22" s="37"/>
    </row>
    <row r="23" spans="1:13">
      <c r="A23" s="40"/>
      <c r="B23" s="44" t="s">
        <v>83</v>
      </c>
      <c r="C23" s="43">
        <v>1.4E-2</v>
      </c>
      <c r="D23" s="43">
        <v>1.0999999999999999E-2</v>
      </c>
      <c r="E23" s="41"/>
      <c r="F23" s="37"/>
      <c r="G23" s="37"/>
      <c r="H23" s="37"/>
      <c r="I23" s="37"/>
      <c r="J23" s="37"/>
      <c r="K23" s="37"/>
      <c r="L23" s="37"/>
      <c r="M23" s="37"/>
    </row>
    <row r="24" spans="1:13">
      <c r="A24" s="40"/>
      <c r="B24" s="44" t="s">
        <v>84</v>
      </c>
      <c r="C24" s="43">
        <v>0.01</v>
      </c>
      <c r="D24" s="43">
        <v>8.0000000000000002E-3</v>
      </c>
      <c r="E24" s="41"/>
      <c r="F24" s="37"/>
      <c r="G24" s="37"/>
      <c r="H24" s="37"/>
      <c r="I24" s="37"/>
      <c r="J24" s="37"/>
      <c r="K24" s="37"/>
      <c r="L24" s="37"/>
      <c r="M24" s="37"/>
    </row>
    <row r="25" spans="1:13">
      <c r="A25" s="40"/>
      <c r="B25" s="44" t="s">
        <v>29</v>
      </c>
      <c r="C25" s="45">
        <v>3.5999999999999999E-3</v>
      </c>
      <c r="D25" s="45">
        <v>3.5999999999999999E-3</v>
      </c>
      <c r="E25" s="41"/>
      <c r="F25" s="37"/>
      <c r="G25" s="37"/>
      <c r="H25" s="37"/>
      <c r="I25" s="37"/>
      <c r="J25" s="37"/>
      <c r="K25" s="37"/>
      <c r="L25" s="37"/>
      <c r="M25" s="37"/>
    </row>
    <row r="26" spans="1:13">
      <c r="A26" s="40"/>
      <c r="B26" s="44" t="s">
        <v>85</v>
      </c>
      <c r="C26" s="43">
        <v>7.0000000000000001E-3</v>
      </c>
      <c r="D26" s="43">
        <v>7.0000000000000001E-3</v>
      </c>
      <c r="E26" s="41"/>
      <c r="F26" s="37"/>
      <c r="G26" s="37"/>
      <c r="H26" s="37"/>
      <c r="I26" s="37"/>
      <c r="J26" s="37"/>
      <c r="K26" s="37"/>
      <c r="L26" s="37"/>
      <c r="M26" s="37"/>
    </row>
    <row r="27" spans="1:13">
      <c r="A27" s="40"/>
      <c r="B27" s="44" t="s">
        <v>12</v>
      </c>
      <c r="C27" s="45">
        <v>4.4999999999999997E-3</v>
      </c>
      <c r="D27" s="45">
        <v>4.4999999999999997E-3</v>
      </c>
      <c r="E27" s="41"/>
      <c r="F27" s="37"/>
      <c r="G27" s="37"/>
      <c r="H27" s="37"/>
      <c r="I27" s="37"/>
      <c r="J27" s="37"/>
      <c r="K27" s="37"/>
      <c r="L27" s="37"/>
      <c r="M27" s="37"/>
    </row>
    <row r="28" spans="1:13">
      <c r="A28" s="40">
        <v>363</v>
      </c>
      <c r="B28" s="46" t="s">
        <v>86</v>
      </c>
      <c r="C28" s="43"/>
      <c r="D28" s="43"/>
      <c r="E28" s="41" t="s">
        <v>87</v>
      </c>
      <c r="F28" s="55">
        <v>13.05</v>
      </c>
      <c r="G28" s="55">
        <v>9.31</v>
      </c>
      <c r="H28" s="55">
        <v>0</v>
      </c>
      <c r="I28" s="55">
        <v>135.84</v>
      </c>
      <c r="J28" s="55">
        <v>0.02</v>
      </c>
      <c r="K28" s="55">
        <v>0</v>
      </c>
      <c r="L28" s="55">
        <v>6.24</v>
      </c>
      <c r="M28" s="55">
        <v>1.68</v>
      </c>
    </row>
    <row r="29" spans="1:13">
      <c r="A29" s="40"/>
      <c r="B29" s="44" t="s">
        <v>88</v>
      </c>
      <c r="C29" s="43">
        <v>8.2000000000000003E-2</v>
      </c>
      <c r="D29" s="43">
        <v>7.8E-2</v>
      </c>
      <c r="E29" s="41"/>
      <c r="F29" s="55"/>
      <c r="G29" s="55"/>
      <c r="H29" s="55"/>
      <c r="I29" s="55"/>
      <c r="J29" s="55"/>
      <c r="K29" s="55"/>
      <c r="L29" s="55"/>
      <c r="M29" s="55"/>
    </row>
    <row r="30" spans="1:13">
      <c r="A30" s="40"/>
      <c r="B30" s="44" t="s">
        <v>83</v>
      </c>
      <c r="C30" s="43">
        <v>3.0000000000000001E-3</v>
      </c>
      <c r="D30" s="43">
        <v>2E-3</v>
      </c>
      <c r="E30" s="41"/>
      <c r="F30" s="55"/>
      <c r="G30" s="55"/>
      <c r="H30" s="55"/>
      <c r="I30" s="55"/>
      <c r="J30" s="55"/>
      <c r="K30" s="55"/>
      <c r="L30" s="55"/>
      <c r="M30" s="55"/>
    </row>
    <row r="31" spans="1:13">
      <c r="A31" s="40"/>
      <c r="B31" s="56" t="s">
        <v>84</v>
      </c>
      <c r="C31" s="43">
        <v>2E-3</v>
      </c>
      <c r="D31" s="43">
        <v>1E-3</v>
      </c>
      <c r="E31" s="41"/>
      <c r="F31" s="55"/>
      <c r="G31" s="55"/>
      <c r="H31" s="55"/>
      <c r="I31" s="55"/>
      <c r="J31" s="55"/>
      <c r="K31" s="55"/>
      <c r="L31" s="55"/>
      <c r="M31" s="55"/>
    </row>
    <row r="32" spans="1:13">
      <c r="A32" s="40">
        <v>434</v>
      </c>
      <c r="B32" s="46" t="s">
        <v>89</v>
      </c>
      <c r="C32" s="43"/>
      <c r="D32" s="43"/>
      <c r="E32" s="41" t="s">
        <v>90</v>
      </c>
      <c r="F32" s="55">
        <v>1.68</v>
      </c>
      <c r="G32" s="55">
        <v>3.52</v>
      </c>
      <c r="H32" s="55">
        <v>8.7200000000000006</v>
      </c>
      <c r="I32" s="55">
        <v>74</v>
      </c>
      <c r="J32" s="55">
        <v>7.0000000000000007E-2</v>
      </c>
      <c r="K32" s="55">
        <v>2.72</v>
      </c>
      <c r="L32" s="55">
        <v>21</v>
      </c>
      <c r="M32" s="55">
        <v>0.56000000000000005</v>
      </c>
    </row>
    <row r="33" spans="1:13">
      <c r="A33" s="44"/>
      <c r="B33" s="44" t="s">
        <v>82</v>
      </c>
      <c r="C33" s="43">
        <v>0.09</v>
      </c>
      <c r="D33" s="43">
        <v>6.7000000000000004E-2</v>
      </c>
      <c r="E33" s="41"/>
      <c r="F33" s="55"/>
      <c r="G33" s="55"/>
      <c r="H33" s="55"/>
      <c r="I33" s="55"/>
      <c r="J33" s="55"/>
      <c r="K33" s="55"/>
      <c r="L33" s="55"/>
      <c r="M33" s="55"/>
    </row>
    <row r="34" spans="1:13">
      <c r="A34" s="40"/>
      <c r="B34" s="56" t="s">
        <v>66</v>
      </c>
      <c r="C34" s="43">
        <v>1.2999999999999999E-2</v>
      </c>
      <c r="D34" s="43">
        <v>1.2E-2</v>
      </c>
      <c r="E34" s="41"/>
      <c r="F34" s="55"/>
      <c r="G34" s="55"/>
      <c r="H34" s="55"/>
      <c r="I34" s="55"/>
      <c r="J34" s="55"/>
      <c r="K34" s="55"/>
      <c r="L34" s="55"/>
      <c r="M34" s="55"/>
    </row>
    <row r="35" spans="1:13">
      <c r="A35" s="40"/>
      <c r="B35" s="44" t="s">
        <v>28</v>
      </c>
      <c r="C35" s="43">
        <v>4.0000000000000001E-3</v>
      </c>
      <c r="D35" s="43">
        <v>4.0000000000000001E-3</v>
      </c>
      <c r="E35" s="41"/>
      <c r="F35" s="37"/>
      <c r="G35" s="37"/>
      <c r="H35" s="37"/>
      <c r="I35" s="37"/>
      <c r="J35" s="37"/>
      <c r="K35" s="37"/>
      <c r="L35" s="37"/>
      <c r="M35" s="37"/>
    </row>
    <row r="36" spans="1:13">
      <c r="A36" s="40">
        <v>526</v>
      </c>
      <c r="B36" s="46" t="s">
        <v>91</v>
      </c>
      <c r="C36" s="43"/>
      <c r="D36" s="43"/>
      <c r="E36" s="41" t="s">
        <v>69</v>
      </c>
      <c r="F36" s="37">
        <v>0.36</v>
      </c>
      <c r="G36" s="37">
        <v>0.14000000000000001</v>
      </c>
      <c r="H36" s="37">
        <v>16.63</v>
      </c>
      <c r="I36" s="37">
        <v>69.099999999999994</v>
      </c>
      <c r="J36" s="37">
        <v>1.4E-2</v>
      </c>
      <c r="K36" s="37">
        <v>3.1</v>
      </c>
      <c r="L36" s="37">
        <v>15.8</v>
      </c>
      <c r="M36" s="37">
        <v>0.79</v>
      </c>
    </row>
    <row r="37" spans="1:13">
      <c r="A37" s="40"/>
      <c r="B37" s="44" t="s">
        <v>92</v>
      </c>
      <c r="C37" s="43">
        <v>3.3000000000000002E-2</v>
      </c>
      <c r="D37" s="43">
        <v>2.9000000000000001E-2</v>
      </c>
      <c r="E37" s="41"/>
      <c r="F37" s="37"/>
      <c r="G37" s="37"/>
      <c r="H37" s="37"/>
      <c r="I37" s="37"/>
      <c r="J37" s="37"/>
      <c r="K37" s="37"/>
      <c r="L37" s="37"/>
      <c r="M37" s="37"/>
    </row>
    <row r="38" spans="1:13">
      <c r="A38" s="40"/>
      <c r="B38" s="44" t="s">
        <v>34</v>
      </c>
      <c r="C38" s="43">
        <v>0.01</v>
      </c>
      <c r="D38" s="43">
        <v>0.01</v>
      </c>
      <c r="E38" s="41"/>
      <c r="F38" s="37"/>
      <c r="G38" s="37"/>
      <c r="H38" s="37"/>
      <c r="I38" s="37"/>
      <c r="J38" s="37"/>
      <c r="K38" s="37"/>
      <c r="L38" s="37"/>
      <c r="M38" s="37"/>
    </row>
    <row r="39" spans="1:13">
      <c r="A39" s="40">
        <v>114</v>
      </c>
      <c r="B39" s="46" t="s">
        <v>72</v>
      </c>
      <c r="C39" s="43">
        <v>1.4999999999999999E-2</v>
      </c>
      <c r="D39" s="43">
        <v>1.4999999999999999E-2</v>
      </c>
      <c r="E39" s="41" t="s">
        <v>73</v>
      </c>
      <c r="F39" s="51">
        <v>1.1399999999999999</v>
      </c>
      <c r="G39" s="51">
        <v>0.12</v>
      </c>
      <c r="H39" s="51">
        <v>7.38</v>
      </c>
      <c r="I39" s="51">
        <v>35.25</v>
      </c>
      <c r="J39" s="51">
        <v>1.7000000000000001E-2</v>
      </c>
      <c r="K39" s="51">
        <v>0</v>
      </c>
      <c r="L39" s="51">
        <v>3</v>
      </c>
      <c r="M39" s="51">
        <v>0.17</v>
      </c>
    </row>
    <row r="40" spans="1:13">
      <c r="A40" s="40">
        <v>115</v>
      </c>
      <c r="B40" s="46" t="s">
        <v>93</v>
      </c>
      <c r="C40" s="43">
        <v>0.03</v>
      </c>
      <c r="D40" s="43">
        <v>0.03</v>
      </c>
      <c r="E40" s="41" t="s">
        <v>94</v>
      </c>
      <c r="F40" s="55">
        <v>1.96</v>
      </c>
      <c r="G40" s="55">
        <v>0.35</v>
      </c>
      <c r="H40" s="55">
        <v>9.93</v>
      </c>
      <c r="I40" s="55">
        <v>51.8</v>
      </c>
      <c r="J40" s="57">
        <v>5.2999999999999999E-2</v>
      </c>
      <c r="K40" s="58">
        <v>2.7799999999999998E-2</v>
      </c>
      <c r="L40" s="55">
        <v>10.41</v>
      </c>
      <c r="M40" s="57">
        <v>1.1599999999999999</v>
      </c>
    </row>
    <row r="41" spans="1:13">
      <c r="A41" s="40"/>
      <c r="B41" s="38" t="s">
        <v>95</v>
      </c>
      <c r="C41" s="43"/>
      <c r="D41" s="43"/>
      <c r="E41" s="41"/>
      <c r="F41" s="37"/>
      <c r="G41" s="37"/>
      <c r="H41" s="37"/>
      <c r="I41" s="37"/>
      <c r="J41" s="37"/>
      <c r="K41" s="37"/>
      <c r="L41" s="37"/>
      <c r="M41" s="37"/>
    </row>
    <row r="42" spans="1:13">
      <c r="A42" s="40">
        <v>124</v>
      </c>
      <c r="B42" s="46" t="s">
        <v>40</v>
      </c>
      <c r="C42" s="43"/>
      <c r="D42" s="43"/>
      <c r="E42" s="41" t="s">
        <v>96</v>
      </c>
      <c r="F42" s="59">
        <v>1.44</v>
      </c>
      <c r="G42" s="59">
        <v>4.26</v>
      </c>
      <c r="H42" s="59">
        <v>6.06</v>
      </c>
      <c r="I42" s="59">
        <v>55.2</v>
      </c>
      <c r="J42" s="59">
        <v>1.7999999999999999E-2</v>
      </c>
      <c r="K42" s="59">
        <v>4.74</v>
      </c>
      <c r="L42" s="59">
        <v>26.4</v>
      </c>
      <c r="M42" s="59">
        <v>1.02</v>
      </c>
    </row>
    <row r="43" spans="1:13">
      <c r="A43" s="40"/>
      <c r="B43" s="44" t="s">
        <v>41</v>
      </c>
      <c r="C43" s="43">
        <v>5.8000000000000003E-2</v>
      </c>
      <c r="D43" s="43">
        <v>4.4999999999999998E-2</v>
      </c>
      <c r="E43" s="41"/>
      <c r="F43" s="37"/>
      <c r="G43" s="37"/>
      <c r="H43" s="37"/>
      <c r="I43" s="37"/>
      <c r="J43" s="37"/>
      <c r="K43" s="37"/>
      <c r="L43" s="37"/>
      <c r="M43" s="37"/>
    </row>
    <row r="44" spans="1:13">
      <c r="A44" s="40"/>
      <c r="B44" s="44" t="s">
        <v>84</v>
      </c>
      <c r="C44" s="43">
        <v>1.2999999999999999E-2</v>
      </c>
      <c r="D44" s="43">
        <v>1.0999999999999999E-2</v>
      </c>
      <c r="E44" s="41"/>
      <c r="F44" s="37"/>
      <c r="G44" s="37"/>
      <c r="H44" s="37"/>
      <c r="I44" s="37"/>
      <c r="J44" s="37"/>
      <c r="K44" s="37"/>
      <c r="L44" s="37"/>
      <c r="M44" s="37"/>
    </row>
    <row r="45" spans="1:13">
      <c r="A45" s="40"/>
      <c r="B45" s="44" t="s">
        <v>97</v>
      </c>
      <c r="C45" s="43">
        <v>1.7000000000000001E-2</v>
      </c>
      <c r="D45" s="43">
        <v>1.7000000000000001E-2</v>
      </c>
      <c r="E45" s="41"/>
      <c r="F45" s="37"/>
      <c r="G45" s="37"/>
      <c r="H45" s="37"/>
      <c r="I45" s="37"/>
      <c r="J45" s="37"/>
      <c r="K45" s="37"/>
      <c r="L45" s="37"/>
      <c r="M45" s="37"/>
    </row>
    <row r="46" spans="1:13">
      <c r="A46" s="40"/>
      <c r="B46" s="44" t="s">
        <v>29</v>
      </c>
      <c r="C46" s="43">
        <v>5.0000000000000001E-3</v>
      </c>
      <c r="D46" s="43">
        <v>5.0000000000000001E-3</v>
      </c>
      <c r="E46" s="41"/>
      <c r="F46" s="37"/>
      <c r="G46" s="37"/>
      <c r="H46" s="37"/>
      <c r="I46" s="37"/>
      <c r="J46" s="37"/>
      <c r="K46" s="37"/>
      <c r="L46" s="37"/>
      <c r="M46" s="37"/>
    </row>
    <row r="47" spans="1:13">
      <c r="A47" s="40">
        <v>307</v>
      </c>
      <c r="B47" s="46" t="s">
        <v>98</v>
      </c>
      <c r="C47" s="43"/>
      <c r="D47" s="43"/>
      <c r="E47" s="41" t="s">
        <v>99</v>
      </c>
      <c r="F47" s="59">
        <v>8.532</v>
      </c>
      <c r="G47" s="59">
        <v>13.25</v>
      </c>
      <c r="H47" s="59">
        <v>2.2799999999999998</v>
      </c>
      <c r="I47" s="59">
        <v>161.49</v>
      </c>
      <c r="J47" s="59">
        <v>6.0999999999999999E-2</v>
      </c>
      <c r="K47" s="59">
        <v>0.30499999999999999</v>
      </c>
      <c r="L47" s="59">
        <v>80.75</v>
      </c>
      <c r="M47" s="59">
        <v>1.5229999999999999</v>
      </c>
    </row>
    <row r="48" spans="1:13">
      <c r="A48" s="40"/>
      <c r="B48" s="44" t="s">
        <v>100</v>
      </c>
      <c r="C48" s="60" t="s">
        <v>101</v>
      </c>
      <c r="D48" s="43">
        <v>6.0999999999999999E-2</v>
      </c>
      <c r="E48" s="41"/>
      <c r="F48" s="37"/>
      <c r="G48" s="37"/>
      <c r="H48" s="37"/>
      <c r="I48" s="37"/>
      <c r="J48" s="37"/>
      <c r="K48" s="37"/>
      <c r="L48" s="37"/>
      <c r="M48" s="37"/>
    </row>
    <row r="49" spans="1:13">
      <c r="A49" s="40"/>
      <c r="B49" s="44" t="s">
        <v>66</v>
      </c>
      <c r="C49" s="43">
        <v>3.9E-2</v>
      </c>
      <c r="D49" s="43">
        <v>3.9E-2</v>
      </c>
      <c r="E49" s="41"/>
      <c r="F49" s="37"/>
      <c r="G49" s="37"/>
      <c r="H49" s="37"/>
      <c r="I49" s="37"/>
      <c r="J49" s="37"/>
      <c r="K49" s="37"/>
      <c r="L49" s="37"/>
      <c r="M49" s="37"/>
    </row>
    <row r="50" spans="1:13">
      <c r="A50" s="40"/>
      <c r="B50" s="44" t="s">
        <v>28</v>
      </c>
      <c r="C50" s="43">
        <v>3.0000000000000001E-3</v>
      </c>
      <c r="D50" s="43">
        <v>3.0000000000000001E-3</v>
      </c>
      <c r="E50" s="41"/>
      <c r="F50" s="37"/>
      <c r="G50" s="37"/>
      <c r="H50" s="37"/>
      <c r="I50" s="37"/>
      <c r="J50" s="37"/>
      <c r="K50" s="37"/>
      <c r="L50" s="37"/>
      <c r="M50" s="37"/>
    </row>
    <row r="51" spans="1:13">
      <c r="A51" s="40">
        <v>514</v>
      </c>
      <c r="B51" s="46" t="s">
        <v>102</v>
      </c>
      <c r="C51" s="43"/>
      <c r="D51" s="43"/>
      <c r="E51" s="41" t="s">
        <v>69</v>
      </c>
      <c r="F51" s="37">
        <v>2.2999999999999998</v>
      </c>
      <c r="G51" s="37">
        <v>1.94</v>
      </c>
      <c r="H51" s="37">
        <v>11.44</v>
      </c>
      <c r="I51" s="37">
        <v>56.8</v>
      </c>
      <c r="J51" s="37">
        <v>2.8000000000000001E-2</v>
      </c>
      <c r="K51" s="37">
        <v>1.1100000000000001</v>
      </c>
      <c r="L51" s="37">
        <v>90.72</v>
      </c>
      <c r="M51" s="37">
        <v>7.0000000000000007E-2</v>
      </c>
    </row>
    <row r="52" spans="1:13">
      <c r="A52" s="40"/>
      <c r="B52" s="44" t="s">
        <v>33</v>
      </c>
      <c r="C52" s="45">
        <v>1.5E-3</v>
      </c>
      <c r="D52" s="45">
        <v>1.5E-3</v>
      </c>
      <c r="E52" s="41"/>
      <c r="F52" s="37"/>
      <c r="G52" s="37"/>
      <c r="H52" s="37"/>
      <c r="I52" s="37"/>
      <c r="J52" s="37"/>
      <c r="K52" s="37"/>
      <c r="L52" s="37"/>
      <c r="M52" s="37"/>
    </row>
    <row r="53" spans="1:13">
      <c r="A53" s="40"/>
      <c r="B53" s="44" t="s">
        <v>66</v>
      </c>
      <c r="C53" s="43">
        <v>7.1999999999999995E-2</v>
      </c>
      <c r="D53" s="43">
        <v>7.1999999999999995E-2</v>
      </c>
      <c r="E53" s="41"/>
      <c r="F53" s="37"/>
      <c r="G53" s="37"/>
      <c r="H53" s="37"/>
      <c r="I53" s="37"/>
      <c r="J53" s="37"/>
      <c r="K53" s="37"/>
      <c r="L53" s="37"/>
      <c r="M53" s="37"/>
    </row>
    <row r="54" spans="1:13">
      <c r="A54" s="40"/>
      <c r="B54" s="44" t="s">
        <v>34</v>
      </c>
      <c r="C54" s="43">
        <v>7.0000000000000001E-3</v>
      </c>
      <c r="D54" s="43">
        <v>7.0000000000000001E-3</v>
      </c>
      <c r="E54" s="41"/>
      <c r="F54" s="37"/>
      <c r="G54" s="37"/>
      <c r="H54" s="37"/>
      <c r="I54" s="37"/>
      <c r="J54" s="37"/>
      <c r="K54" s="37"/>
      <c r="L54" s="37"/>
      <c r="M54" s="37"/>
    </row>
    <row r="55" spans="1:13">
      <c r="A55" s="40">
        <v>114</v>
      </c>
      <c r="B55" s="46" t="s">
        <v>72</v>
      </c>
      <c r="C55" s="43">
        <v>1.4999999999999999E-2</v>
      </c>
      <c r="D55" s="43">
        <v>1.4999999999999999E-2</v>
      </c>
      <c r="E55" s="41" t="s">
        <v>73</v>
      </c>
      <c r="F55" s="51">
        <v>1.1399999999999999</v>
      </c>
      <c r="G55" s="51">
        <v>0.12</v>
      </c>
      <c r="H55" s="51">
        <v>7.38</v>
      </c>
      <c r="I55" s="51">
        <v>35.25</v>
      </c>
      <c r="J55" s="51">
        <v>1.7000000000000001E-2</v>
      </c>
      <c r="K55" s="51">
        <v>0</v>
      </c>
      <c r="L55" s="51">
        <v>3</v>
      </c>
      <c r="M55" s="51">
        <v>0.17</v>
      </c>
    </row>
    <row r="56" spans="1:13">
      <c r="A56" s="61"/>
      <c r="B56" s="62" t="s">
        <v>103</v>
      </c>
      <c r="C56" s="276"/>
      <c r="D56" s="276"/>
      <c r="E56" s="276"/>
      <c r="F56" s="38">
        <f t="shared" ref="F56:M56" si="0">SUM(F5:F55)</f>
        <v>40.49</v>
      </c>
      <c r="G56" s="38">
        <f t="shared" si="0"/>
        <v>41.673999999999999</v>
      </c>
      <c r="H56" s="38">
        <f t="shared" si="0"/>
        <v>129.40199999999999</v>
      </c>
      <c r="I56" s="38">
        <f t="shared" si="0"/>
        <v>1031.8000000000002</v>
      </c>
      <c r="J56" s="38">
        <f t="shared" si="0"/>
        <v>0.44500000000000006</v>
      </c>
      <c r="K56" s="38">
        <f t="shared" si="0"/>
        <v>26.492800000000003</v>
      </c>
      <c r="L56" s="38">
        <f t="shared" si="0"/>
        <v>462.19000000000005</v>
      </c>
      <c r="M56" s="38">
        <f t="shared" si="0"/>
        <v>11.280999999999999</v>
      </c>
    </row>
  </sheetData>
  <sheetProtection selectLockedCells="1" selectUnlockedCells="1"/>
  <mergeCells count="12">
    <mergeCell ref="G1:G2"/>
    <mergeCell ref="H1:H2"/>
    <mergeCell ref="I1:I2"/>
    <mergeCell ref="J1:K1"/>
    <mergeCell ref="L1:M1"/>
    <mergeCell ref="C56:E56"/>
    <mergeCell ref="A1:A2"/>
    <mergeCell ref="B1:B2"/>
    <mergeCell ref="C1:C2"/>
    <mergeCell ref="D1:D2"/>
    <mergeCell ref="E1:E2"/>
    <mergeCell ref="F1:F2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R71"/>
  <sheetViews>
    <sheetView topLeftCell="A25" workbookViewId="0">
      <selection activeCell="B71" sqref="B71"/>
    </sheetView>
  </sheetViews>
  <sheetFormatPr defaultColWidth="9" defaultRowHeight="15"/>
  <cols>
    <col min="1" max="1" width="4.7109375" style="63" customWidth="1"/>
    <col min="2" max="2" width="31.85546875" style="63" customWidth="1"/>
    <col min="3" max="5" width="9" style="63"/>
    <col min="6" max="8" width="9.28515625" style="63" customWidth="1"/>
    <col min="9" max="9" width="9.5703125" style="63" customWidth="1"/>
    <col min="10" max="13" width="9.28515625" style="63" customWidth="1"/>
    <col min="14" max="16384" width="9" style="63"/>
  </cols>
  <sheetData>
    <row r="1" spans="1:18" ht="12.75" customHeight="1">
      <c r="A1" s="277" t="s">
        <v>47</v>
      </c>
      <c r="B1" s="278" t="s">
        <v>48</v>
      </c>
      <c r="C1" s="279" t="s">
        <v>49</v>
      </c>
      <c r="D1" s="280" t="s">
        <v>50</v>
      </c>
      <c r="E1" s="281" t="s">
        <v>51</v>
      </c>
      <c r="F1" s="282" t="s">
        <v>52</v>
      </c>
      <c r="G1" s="282" t="s">
        <v>53</v>
      </c>
      <c r="H1" s="282" t="s">
        <v>54</v>
      </c>
      <c r="I1" s="282" t="s">
        <v>55</v>
      </c>
      <c r="J1" s="283" t="s">
        <v>56</v>
      </c>
      <c r="K1" s="283"/>
      <c r="L1" s="283" t="s">
        <v>57</v>
      </c>
      <c r="M1" s="283"/>
    </row>
    <row r="2" spans="1:18" ht="14.85" customHeight="1">
      <c r="A2" s="277"/>
      <c r="B2" s="278"/>
      <c r="C2" s="279"/>
      <c r="D2" s="280"/>
      <c r="E2" s="281"/>
      <c r="F2" s="282"/>
      <c r="G2" s="282"/>
      <c r="H2" s="282"/>
      <c r="I2" s="282"/>
      <c r="J2" s="64" t="s">
        <v>58</v>
      </c>
      <c r="K2" s="64" t="s">
        <v>59</v>
      </c>
      <c r="L2" s="64" t="s">
        <v>60</v>
      </c>
      <c r="M2" s="65" t="s">
        <v>61</v>
      </c>
    </row>
    <row r="3" spans="1:18" ht="15.75">
      <c r="A3" s="66"/>
      <c r="B3" s="67" t="s">
        <v>104</v>
      </c>
      <c r="C3" s="68"/>
      <c r="D3" s="68"/>
      <c r="E3" s="69"/>
      <c r="F3" s="70"/>
      <c r="G3" s="70"/>
      <c r="H3" s="70"/>
      <c r="I3" s="70"/>
      <c r="J3" s="71"/>
      <c r="K3" s="71"/>
      <c r="L3" s="71"/>
      <c r="M3" s="71"/>
    </row>
    <row r="4" spans="1:18" ht="14.1" customHeight="1">
      <c r="A4" s="72"/>
      <c r="B4" s="73" t="s">
        <v>105</v>
      </c>
      <c r="C4" s="74"/>
      <c r="D4" s="74"/>
      <c r="E4" s="69"/>
      <c r="F4" s="70"/>
      <c r="G4" s="70"/>
      <c r="H4" s="70"/>
      <c r="I4" s="70"/>
      <c r="J4" s="70"/>
      <c r="K4" s="70"/>
      <c r="L4" s="70"/>
      <c r="M4" s="70"/>
    </row>
    <row r="5" spans="1:18" ht="15.75">
      <c r="A5" s="75">
        <v>97</v>
      </c>
      <c r="B5" s="76" t="s">
        <v>106</v>
      </c>
      <c r="C5" s="77"/>
      <c r="D5" s="77"/>
      <c r="E5" s="78" t="s">
        <v>107</v>
      </c>
      <c r="F5" s="79">
        <v>4.2300000000000004</v>
      </c>
      <c r="G5" s="79">
        <v>6.84</v>
      </c>
      <c r="H5" s="79">
        <v>6.26</v>
      </c>
      <c r="I5" s="79">
        <v>104.05</v>
      </c>
      <c r="J5" s="79">
        <v>1.7000000000000001E-2</v>
      </c>
      <c r="K5" s="77">
        <v>8.4000000000000005E-2</v>
      </c>
      <c r="L5" s="79">
        <v>115.9</v>
      </c>
      <c r="M5" s="79">
        <v>0.25</v>
      </c>
    </row>
    <row r="6" spans="1:18" ht="15.75">
      <c r="A6" s="72"/>
      <c r="B6" s="80" t="s">
        <v>108</v>
      </c>
      <c r="C6" s="77">
        <v>1.2E-2</v>
      </c>
      <c r="D6" s="77">
        <v>1.2E-2</v>
      </c>
      <c r="E6" s="81"/>
      <c r="F6" s="70"/>
      <c r="G6" s="70"/>
      <c r="H6" s="70"/>
      <c r="I6" s="70"/>
      <c r="J6" s="70"/>
      <c r="K6" s="70"/>
      <c r="L6" s="70"/>
      <c r="M6" s="70"/>
    </row>
    <row r="7" spans="1:18" ht="15.75">
      <c r="A7" s="72"/>
      <c r="B7" s="80" t="s">
        <v>28</v>
      </c>
      <c r="C7" s="77">
        <v>5.0000000000000001E-3</v>
      </c>
      <c r="D7" s="77">
        <v>5.0000000000000001E-3</v>
      </c>
      <c r="E7" s="81"/>
      <c r="F7" s="70"/>
      <c r="G7" s="70"/>
      <c r="H7" s="70"/>
      <c r="I7" s="70"/>
      <c r="J7" s="70"/>
      <c r="K7" s="70"/>
      <c r="L7" s="70"/>
      <c r="M7" s="70"/>
    </row>
    <row r="8" spans="1:18" ht="15.75">
      <c r="A8" s="72"/>
      <c r="B8" s="82" t="s">
        <v>24</v>
      </c>
      <c r="C8" s="77">
        <v>1.4E-2</v>
      </c>
      <c r="D8" s="77">
        <v>1.4E-2</v>
      </c>
      <c r="E8" s="81"/>
      <c r="F8" s="70"/>
      <c r="G8" s="70"/>
      <c r="H8" s="70"/>
      <c r="I8" s="70"/>
      <c r="J8" s="70"/>
      <c r="K8" s="70"/>
      <c r="L8" s="70"/>
      <c r="M8" s="70"/>
    </row>
    <row r="9" spans="1:18" ht="15.75">
      <c r="A9" s="72">
        <v>170</v>
      </c>
      <c r="B9" s="83" t="s">
        <v>109</v>
      </c>
      <c r="C9" s="79"/>
      <c r="D9" s="79"/>
      <c r="E9" s="81" t="s">
        <v>65</v>
      </c>
      <c r="F9" s="70">
        <v>4.33</v>
      </c>
      <c r="G9" s="70">
        <v>4.6399999999999997</v>
      </c>
      <c r="H9" s="70">
        <v>14.86</v>
      </c>
      <c r="I9" s="70">
        <v>119</v>
      </c>
      <c r="J9" s="70">
        <v>0.05</v>
      </c>
      <c r="K9" s="70">
        <v>1.1499999999999999</v>
      </c>
      <c r="L9" s="70">
        <v>140</v>
      </c>
      <c r="M9" s="70">
        <v>0.23</v>
      </c>
    </row>
    <row r="10" spans="1:18" ht="15.75">
      <c r="A10" s="72"/>
      <c r="B10" s="82" t="s">
        <v>66</v>
      </c>
      <c r="C10" s="77">
        <v>0.126</v>
      </c>
      <c r="D10" s="77">
        <v>0.126</v>
      </c>
      <c r="E10" s="81"/>
      <c r="F10" s="84"/>
      <c r="G10" s="84"/>
      <c r="H10" s="84"/>
      <c r="I10" s="84"/>
      <c r="J10" s="84"/>
      <c r="K10" s="84"/>
      <c r="L10" s="84"/>
      <c r="M10" s="84"/>
      <c r="N10" s="85"/>
      <c r="O10" s="86"/>
      <c r="P10" s="86"/>
      <c r="Q10" s="86"/>
      <c r="R10" s="86"/>
    </row>
    <row r="11" spans="1:18" ht="15.75">
      <c r="A11" s="72"/>
      <c r="B11" s="82" t="s">
        <v>110</v>
      </c>
      <c r="C11" s="77">
        <v>1.4E-2</v>
      </c>
      <c r="D11" s="77">
        <v>1.4E-2</v>
      </c>
      <c r="E11" s="81"/>
      <c r="F11" s="84"/>
      <c r="G11" s="84"/>
      <c r="H11" s="84"/>
      <c r="I11" s="84"/>
      <c r="J11" s="84"/>
      <c r="K11" s="84"/>
      <c r="L11" s="84"/>
      <c r="M11" s="84"/>
      <c r="N11" s="85"/>
      <c r="O11" s="86"/>
      <c r="P11" s="86"/>
      <c r="Q11" s="86"/>
      <c r="R11" s="86"/>
    </row>
    <row r="12" spans="1:18" ht="13.5" customHeight="1">
      <c r="A12" s="72"/>
      <c r="B12" s="82" t="s">
        <v>34</v>
      </c>
      <c r="C12" s="87">
        <v>1.8E-3</v>
      </c>
      <c r="D12" s="87">
        <v>1.8E-3</v>
      </c>
      <c r="E12" s="81"/>
      <c r="F12" s="84"/>
      <c r="G12" s="84"/>
      <c r="H12" s="84"/>
      <c r="I12" s="84"/>
      <c r="J12" s="84"/>
      <c r="K12" s="84"/>
      <c r="L12" s="84"/>
      <c r="M12" s="84"/>
      <c r="N12" s="85"/>
      <c r="O12" s="86"/>
      <c r="P12" s="86"/>
      <c r="Q12" s="86"/>
      <c r="R12" s="86"/>
    </row>
    <row r="13" spans="1:18" ht="15.75">
      <c r="A13" s="72"/>
      <c r="B13" s="82" t="s">
        <v>28</v>
      </c>
      <c r="C13" s="87">
        <v>1.8E-3</v>
      </c>
      <c r="D13" s="87">
        <v>1.8E-3</v>
      </c>
      <c r="E13" s="81"/>
      <c r="F13" s="84"/>
      <c r="G13" s="84"/>
      <c r="H13" s="84"/>
      <c r="I13" s="84"/>
      <c r="J13" s="84"/>
      <c r="K13" s="84"/>
      <c r="L13" s="84"/>
      <c r="M13" s="84"/>
      <c r="N13" s="85"/>
      <c r="O13" s="86"/>
      <c r="P13" s="86"/>
      <c r="Q13" s="86"/>
      <c r="R13" s="86"/>
    </row>
    <row r="14" spans="1:18" ht="15.75">
      <c r="A14" s="72">
        <v>508</v>
      </c>
      <c r="B14" s="88" t="s">
        <v>111</v>
      </c>
      <c r="C14" s="77"/>
      <c r="D14" s="89"/>
      <c r="E14" s="90" t="s">
        <v>69</v>
      </c>
      <c r="F14" s="91">
        <v>2.69</v>
      </c>
      <c r="G14" s="91">
        <v>2.46</v>
      </c>
      <c r="H14" s="91">
        <v>18.670000000000002</v>
      </c>
      <c r="I14" s="91">
        <v>107.6</v>
      </c>
      <c r="J14" s="91">
        <v>0.28999999999999998</v>
      </c>
      <c r="K14" s="91">
        <v>0.97</v>
      </c>
      <c r="L14" s="91">
        <v>92.6</v>
      </c>
      <c r="M14" s="91">
        <v>0.6</v>
      </c>
      <c r="N14" s="85"/>
      <c r="O14" s="86"/>
      <c r="P14" s="86"/>
      <c r="Q14" s="86"/>
      <c r="R14" s="86"/>
    </row>
    <row r="15" spans="1:18" ht="15.75">
      <c r="A15" s="72"/>
      <c r="B15" s="80" t="s">
        <v>32</v>
      </c>
      <c r="C15" s="77">
        <v>2E-3</v>
      </c>
      <c r="D15" s="77">
        <v>2E-3</v>
      </c>
      <c r="E15" s="90"/>
      <c r="F15" s="70"/>
      <c r="G15" s="70"/>
      <c r="H15" s="70"/>
      <c r="I15" s="70"/>
      <c r="J15" s="70"/>
      <c r="K15" s="70"/>
      <c r="L15" s="70"/>
      <c r="M15" s="70"/>
      <c r="N15" s="85"/>
      <c r="O15" s="86"/>
      <c r="P15" s="86"/>
      <c r="Q15" s="86"/>
      <c r="R15" s="86"/>
    </row>
    <row r="16" spans="1:18" ht="15.75">
      <c r="A16" s="72"/>
      <c r="B16" s="82" t="s">
        <v>66</v>
      </c>
      <c r="C16" s="77">
        <v>7.4999999999999997E-2</v>
      </c>
      <c r="D16" s="77">
        <v>7.4999999999999997E-2</v>
      </c>
      <c r="E16" s="90"/>
      <c r="F16" s="70"/>
      <c r="G16" s="70"/>
      <c r="H16" s="70"/>
      <c r="I16" s="70"/>
      <c r="J16" s="70"/>
      <c r="K16" s="70"/>
      <c r="L16" s="70"/>
      <c r="M16" s="70"/>
      <c r="N16" s="85"/>
      <c r="O16" s="86"/>
      <c r="P16" s="86"/>
      <c r="Q16" s="86"/>
      <c r="R16" s="86"/>
    </row>
    <row r="17" spans="1:18" ht="15.75">
      <c r="A17" s="72"/>
      <c r="B17" s="82" t="s">
        <v>34</v>
      </c>
      <c r="C17" s="77">
        <v>1.2E-2</v>
      </c>
      <c r="D17" s="77">
        <v>1.2E-2</v>
      </c>
      <c r="E17" s="90"/>
      <c r="F17" s="70"/>
      <c r="G17" s="70"/>
      <c r="H17" s="70"/>
      <c r="I17" s="70"/>
      <c r="J17" s="70"/>
      <c r="K17" s="70"/>
      <c r="L17" s="70"/>
      <c r="M17" s="70"/>
      <c r="N17" s="85"/>
      <c r="O17" s="86"/>
      <c r="P17" s="86"/>
      <c r="Q17" s="86"/>
      <c r="R17" s="86"/>
    </row>
    <row r="18" spans="1:18" ht="15.75">
      <c r="A18" s="72">
        <v>114</v>
      </c>
      <c r="B18" s="88" t="s">
        <v>72</v>
      </c>
      <c r="C18" s="77">
        <v>1.4999999999999999E-2</v>
      </c>
      <c r="D18" s="77">
        <v>1.4999999999999999E-2</v>
      </c>
      <c r="E18" s="81" t="s">
        <v>73</v>
      </c>
      <c r="F18" s="79">
        <v>1.1399999999999999</v>
      </c>
      <c r="G18" s="79">
        <v>0.12</v>
      </c>
      <c r="H18" s="79">
        <v>7.38</v>
      </c>
      <c r="I18" s="79">
        <v>35.25</v>
      </c>
      <c r="J18" s="79">
        <v>1.7000000000000001E-2</v>
      </c>
      <c r="K18" s="79">
        <v>0</v>
      </c>
      <c r="L18" s="79">
        <v>3</v>
      </c>
      <c r="M18" s="79">
        <v>0.17</v>
      </c>
    </row>
    <row r="19" spans="1:18" ht="15.75">
      <c r="A19" s="72"/>
      <c r="B19" s="80"/>
      <c r="C19" s="77"/>
      <c r="D19" s="77"/>
      <c r="E19" s="81"/>
      <c r="F19" s="70"/>
      <c r="G19" s="70"/>
      <c r="H19" s="70"/>
      <c r="I19" s="70"/>
      <c r="J19" s="70"/>
      <c r="K19" s="70"/>
      <c r="L19" s="70"/>
      <c r="M19" s="70"/>
    </row>
    <row r="20" spans="1:18" ht="15.75">
      <c r="A20" s="72">
        <v>535</v>
      </c>
      <c r="B20" s="88" t="s">
        <v>112</v>
      </c>
      <c r="C20" s="77"/>
      <c r="D20" s="77"/>
      <c r="E20" s="81" t="s">
        <v>69</v>
      </c>
      <c r="F20" s="84">
        <v>4.3499999999999996</v>
      </c>
      <c r="G20" s="84">
        <v>3.75</v>
      </c>
      <c r="H20" s="84">
        <v>5.8</v>
      </c>
      <c r="I20" s="84">
        <v>72</v>
      </c>
      <c r="J20" s="68">
        <v>5.7000000000000002E-2</v>
      </c>
      <c r="K20" s="84">
        <v>1</v>
      </c>
      <c r="L20" s="84">
        <v>172.8</v>
      </c>
      <c r="M20" s="84">
        <v>0.14000000000000001</v>
      </c>
    </row>
    <row r="21" spans="1:18" ht="15.75">
      <c r="A21" s="72"/>
      <c r="B21" s="80" t="s">
        <v>113</v>
      </c>
      <c r="C21" s="77">
        <v>0.154</v>
      </c>
      <c r="D21" s="77">
        <v>0.15</v>
      </c>
      <c r="E21" s="81"/>
      <c r="F21" s="84"/>
      <c r="G21" s="84"/>
      <c r="H21" s="84"/>
      <c r="I21" s="84"/>
      <c r="J21" s="84"/>
      <c r="K21" s="84"/>
      <c r="L21" s="84"/>
      <c r="M21" s="84"/>
    </row>
    <row r="22" spans="1:18" ht="14.85" customHeight="1">
      <c r="A22" s="72"/>
      <c r="B22" s="69" t="s">
        <v>114</v>
      </c>
      <c r="C22" s="92"/>
      <c r="D22" s="92"/>
      <c r="E22" s="69"/>
      <c r="F22" s="70"/>
      <c r="G22" s="70"/>
      <c r="H22" s="70"/>
      <c r="I22" s="70"/>
      <c r="J22" s="70"/>
      <c r="K22" s="70"/>
      <c r="L22" s="70"/>
      <c r="M22" s="70"/>
    </row>
    <row r="23" spans="1:18" ht="15.75">
      <c r="A23" s="72">
        <v>113</v>
      </c>
      <c r="B23" s="88" t="s">
        <v>76</v>
      </c>
      <c r="C23" s="92"/>
      <c r="D23" s="92"/>
      <c r="E23" s="81" t="s">
        <v>77</v>
      </c>
      <c r="F23" s="70">
        <v>0.70299999999999996</v>
      </c>
      <c r="G23" s="70">
        <v>6.4000000000000001E-2</v>
      </c>
      <c r="H23" s="70">
        <v>2.2400000000000002</v>
      </c>
      <c r="I23" s="70">
        <v>12.8</v>
      </c>
      <c r="J23" s="70">
        <v>6.0000000000000001E-3</v>
      </c>
      <c r="K23" s="70">
        <v>9.59</v>
      </c>
      <c r="L23" s="70">
        <v>6.4</v>
      </c>
      <c r="M23" s="70">
        <v>0.70299999999999996</v>
      </c>
    </row>
    <row r="24" spans="1:18" ht="15.75">
      <c r="A24" s="72"/>
      <c r="B24" s="80" t="s">
        <v>115</v>
      </c>
      <c r="C24" s="77">
        <v>7.2999999999999995E-2</v>
      </c>
      <c r="D24" s="77">
        <v>6.8000000000000005E-2</v>
      </c>
      <c r="E24" s="69"/>
      <c r="F24" s="70"/>
      <c r="G24" s="70"/>
      <c r="H24" s="70"/>
      <c r="I24" s="70"/>
      <c r="J24" s="70"/>
      <c r="K24" s="70"/>
      <c r="L24" s="70"/>
      <c r="M24" s="70"/>
    </row>
    <row r="25" spans="1:18" ht="15.75">
      <c r="A25" s="93">
        <v>139</v>
      </c>
      <c r="B25" s="94" t="s">
        <v>116</v>
      </c>
      <c r="C25" s="77"/>
      <c r="D25" s="77"/>
      <c r="E25" s="95" t="s">
        <v>80</v>
      </c>
      <c r="F25" s="96">
        <v>1.48</v>
      </c>
      <c r="G25" s="96">
        <v>3.8</v>
      </c>
      <c r="H25" s="96">
        <v>12</v>
      </c>
      <c r="I25" s="96">
        <v>87.3</v>
      </c>
      <c r="J25" s="96">
        <v>6.4000000000000001E-2</v>
      </c>
      <c r="K25" s="96">
        <v>5.52</v>
      </c>
      <c r="L25" s="96">
        <v>11.2</v>
      </c>
      <c r="M25" s="96">
        <v>0.66</v>
      </c>
    </row>
    <row r="26" spans="1:18" ht="15.75">
      <c r="A26" s="72"/>
      <c r="B26" s="80" t="s">
        <v>82</v>
      </c>
      <c r="C26" s="77">
        <v>7.1999999999999995E-2</v>
      </c>
      <c r="D26" s="77">
        <v>5.3999999999999999E-2</v>
      </c>
      <c r="E26" s="81"/>
      <c r="F26" s="70"/>
      <c r="G26" s="70"/>
      <c r="H26" s="70"/>
      <c r="I26" s="70"/>
      <c r="J26" s="70"/>
      <c r="K26" s="70"/>
      <c r="L26" s="70"/>
      <c r="M26" s="70"/>
      <c r="N26" s="97"/>
      <c r="O26" s="97"/>
      <c r="P26" s="97"/>
      <c r="Q26" s="97"/>
      <c r="R26" s="97"/>
    </row>
    <row r="27" spans="1:18" ht="15.75">
      <c r="A27" s="72"/>
      <c r="B27" s="80" t="s">
        <v>117</v>
      </c>
      <c r="C27" s="87">
        <v>3.5999999999999999E-3</v>
      </c>
      <c r="D27" s="87">
        <v>3.5999999999999999E-3</v>
      </c>
      <c r="E27" s="81"/>
      <c r="F27" s="70"/>
      <c r="G27" s="70"/>
      <c r="H27" s="70"/>
      <c r="I27" s="70"/>
      <c r="J27" s="70"/>
      <c r="K27" s="70"/>
      <c r="L27" s="70"/>
      <c r="M27" s="70"/>
      <c r="N27" s="97"/>
      <c r="O27" s="97"/>
      <c r="P27" s="97"/>
      <c r="Q27" s="97"/>
      <c r="R27" s="97"/>
    </row>
    <row r="28" spans="1:18" ht="15.75">
      <c r="A28" s="72"/>
      <c r="B28" s="80" t="s">
        <v>83</v>
      </c>
      <c r="C28" s="77">
        <v>8.9999999999999993E-3</v>
      </c>
      <c r="D28" s="77">
        <v>7.0000000000000001E-3</v>
      </c>
      <c r="E28" s="81"/>
      <c r="F28" s="70"/>
      <c r="G28" s="70"/>
      <c r="H28" s="70"/>
      <c r="I28" s="70"/>
      <c r="J28" s="70"/>
      <c r="K28" s="70"/>
      <c r="L28" s="70"/>
      <c r="M28" s="70"/>
      <c r="N28" s="97"/>
      <c r="O28" s="97"/>
      <c r="P28" s="97"/>
      <c r="Q28" s="97"/>
      <c r="R28" s="97"/>
    </row>
    <row r="29" spans="1:18" ht="15.75">
      <c r="A29" s="72"/>
      <c r="B29" s="80" t="s">
        <v>84</v>
      </c>
      <c r="C29" s="77">
        <v>5.0000000000000001E-3</v>
      </c>
      <c r="D29" s="77">
        <v>4.0000000000000001E-3</v>
      </c>
      <c r="E29" s="81"/>
      <c r="F29" s="70"/>
      <c r="G29" s="70"/>
      <c r="H29" s="70"/>
      <c r="I29" s="70"/>
      <c r="J29" s="70"/>
      <c r="K29" s="70"/>
      <c r="L29" s="70"/>
      <c r="M29" s="70"/>
      <c r="N29" s="97"/>
      <c r="O29" s="97"/>
      <c r="P29" s="97"/>
      <c r="Q29" s="97"/>
      <c r="R29" s="97"/>
    </row>
    <row r="30" spans="1:18" ht="19.5" customHeight="1">
      <c r="A30" s="72"/>
      <c r="B30" s="80" t="s">
        <v>118</v>
      </c>
      <c r="C30" s="77">
        <v>1.2E-2</v>
      </c>
      <c r="D30" s="77">
        <v>1.0999999999999999E-2</v>
      </c>
      <c r="E30" s="81"/>
      <c r="F30" s="70"/>
      <c r="G30" s="70"/>
      <c r="H30" s="70"/>
      <c r="I30" s="70"/>
      <c r="J30" s="70"/>
      <c r="K30" s="70"/>
      <c r="L30" s="70"/>
      <c r="M30" s="70"/>
      <c r="N30" s="97"/>
      <c r="O30" s="97"/>
      <c r="P30" s="97"/>
      <c r="Q30" s="97"/>
      <c r="R30" s="97"/>
    </row>
    <row r="31" spans="1:18" ht="20.25" customHeight="1">
      <c r="A31" s="72"/>
      <c r="B31" s="80" t="s">
        <v>29</v>
      </c>
      <c r="C31" s="87">
        <v>3.5999999999999999E-3</v>
      </c>
      <c r="D31" s="87">
        <v>3.5999999999999999E-3</v>
      </c>
      <c r="E31" s="81"/>
      <c r="F31" s="70"/>
      <c r="G31" s="70"/>
      <c r="H31" s="70"/>
      <c r="I31" s="70"/>
      <c r="J31" s="70"/>
      <c r="K31" s="70"/>
      <c r="L31" s="70"/>
      <c r="M31" s="70"/>
      <c r="N31" s="97"/>
      <c r="O31" s="97"/>
      <c r="P31" s="97"/>
      <c r="Q31" s="97"/>
      <c r="R31" s="97"/>
    </row>
    <row r="32" spans="1:18" ht="21" customHeight="1">
      <c r="A32" s="72"/>
      <c r="B32" s="80" t="s">
        <v>12</v>
      </c>
      <c r="C32" s="77">
        <v>5.0000000000000001E-3</v>
      </c>
      <c r="D32" s="77">
        <v>5.0000000000000001E-3</v>
      </c>
      <c r="E32" s="81"/>
      <c r="F32" s="70"/>
      <c r="G32" s="70"/>
      <c r="H32" s="70"/>
      <c r="I32" s="70"/>
      <c r="J32" s="70"/>
      <c r="K32" s="70"/>
      <c r="L32" s="70"/>
      <c r="M32" s="70"/>
      <c r="N32" s="97"/>
      <c r="O32" s="97"/>
      <c r="P32" s="97"/>
      <c r="Q32" s="97"/>
      <c r="R32" s="97"/>
    </row>
    <row r="33" spans="1:18" ht="15.75">
      <c r="A33" s="72">
        <v>351</v>
      </c>
      <c r="B33" s="88" t="s">
        <v>119</v>
      </c>
      <c r="C33" s="77"/>
      <c r="D33" s="77"/>
      <c r="E33" s="81" t="s">
        <v>120</v>
      </c>
      <c r="F33" s="84">
        <v>9.67</v>
      </c>
      <c r="G33" s="84">
        <v>1.46</v>
      </c>
      <c r="H33" s="84">
        <v>6.68</v>
      </c>
      <c r="I33" s="84">
        <v>78.599999999999994</v>
      </c>
      <c r="J33" s="68">
        <v>4.8000000000000001E-2</v>
      </c>
      <c r="K33" s="84">
        <v>0.28000000000000003</v>
      </c>
      <c r="L33" s="84">
        <v>24</v>
      </c>
      <c r="M33" s="84">
        <v>0.42</v>
      </c>
    </row>
    <row r="34" spans="1:18" ht="15.75">
      <c r="A34" s="72"/>
      <c r="B34" s="80" t="s">
        <v>121</v>
      </c>
      <c r="C34" s="77">
        <v>8.8999999999999996E-2</v>
      </c>
      <c r="D34" s="77">
        <v>5.6000000000000001E-2</v>
      </c>
      <c r="E34" s="81"/>
      <c r="F34" s="84"/>
      <c r="G34" s="84"/>
      <c r="H34" s="84"/>
      <c r="I34" s="84"/>
      <c r="J34" s="84"/>
      <c r="K34" s="84"/>
      <c r="L34" s="84"/>
      <c r="M34" s="84"/>
    </row>
    <row r="35" spans="1:18" ht="15.75">
      <c r="A35" s="72"/>
      <c r="B35" s="80" t="s">
        <v>24</v>
      </c>
      <c r="C35" s="77">
        <v>1.2999999999999999E-2</v>
      </c>
      <c r="D35" s="77">
        <v>1.2999999999999999E-2</v>
      </c>
      <c r="E35" s="81"/>
      <c r="F35" s="84"/>
      <c r="G35" s="84"/>
      <c r="H35" s="84"/>
      <c r="I35" s="84"/>
      <c r="J35" s="84"/>
      <c r="K35" s="84"/>
      <c r="L35" s="84"/>
      <c r="M35" s="84"/>
    </row>
    <row r="36" spans="1:18" ht="15.75">
      <c r="A36" s="98"/>
      <c r="B36" s="80" t="s">
        <v>100</v>
      </c>
      <c r="C36" s="87" t="s">
        <v>122</v>
      </c>
      <c r="D36" s="77">
        <v>4.0000000000000001E-3</v>
      </c>
      <c r="E36" s="81"/>
      <c r="F36" s="84"/>
      <c r="G36" s="84"/>
      <c r="H36" s="84"/>
      <c r="I36" s="84"/>
      <c r="J36" s="84"/>
      <c r="K36" s="84"/>
      <c r="L36" s="84"/>
      <c r="M36" s="84"/>
    </row>
    <row r="37" spans="1:18" ht="15.75">
      <c r="A37" s="80"/>
      <c r="B37" s="80" t="s">
        <v>28</v>
      </c>
      <c r="C37" s="87">
        <v>1.2999999999999999E-3</v>
      </c>
      <c r="D37" s="87">
        <v>1.2999999999999999E-3</v>
      </c>
      <c r="E37" s="81"/>
      <c r="F37" s="84"/>
      <c r="G37" s="84"/>
      <c r="H37" s="84"/>
      <c r="I37" s="84"/>
      <c r="J37" s="84"/>
      <c r="K37" s="84"/>
      <c r="L37" s="84"/>
      <c r="M37" s="84"/>
    </row>
    <row r="38" spans="1:18" ht="15.75">
      <c r="A38" s="80"/>
      <c r="B38" s="80" t="s">
        <v>66</v>
      </c>
      <c r="C38" s="77">
        <v>0.01</v>
      </c>
      <c r="D38" s="77">
        <v>0.01</v>
      </c>
      <c r="E38" s="81"/>
      <c r="F38" s="84"/>
      <c r="G38" s="84"/>
      <c r="H38" s="84"/>
      <c r="I38" s="84"/>
      <c r="J38" s="84"/>
      <c r="K38" s="84"/>
      <c r="L38" s="84"/>
      <c r="M38" s="84"/>
    </row>
    <row r="39" spans="1:18" ht="15.6" customHeight="1">
      <c r="A39" s="72">
        <v>428</v>
      </c>
      <c r="B39" s="88" t="s">
        <v>123</v>
      </c>
      <c r="C39" s="77"/>
      <c r="D39" s="77"/>
      <c r="E39" s="81" t="s">
        <v>99</v>
      </c>
      <c r="F39" s="70">
        <v>3.66</v>
      </c>
      <c r="G39" s="70">
        <v>3.56</v>
      </c>
      <c r="H39" s="70">
        <v>3.86</v>
      </c>
      <c r="I39" s="70">
        <v>62.37</v>
      </c>
      <c r="J39" s="70">
        <v>3.9E-2</v>
      </c>
      <c r="K39" s="70">
        <v>16.829999999999998</v>
      </c>
      <c r="L39" s="70">
        <v>60.39</v>
      </c>
      <c r="M39" s="70">
        <v>0.99</v>
      </c>
    </row>
    <row r="40" spans="1:18" ht="16.350000000000001" customHeight="1">
      <c r="A40" s="72"/>
      <c r="B40" s="80" t="s">
        <v>124</v>
      </c>
      <c r="C40" s="77">
        <v>0.13</v>
      </c>
      <c r="D40" s="77">
        <v>0.104</v>
      </c>
      <c r="E40" s="81"/>
      <c r="F40" s="70"/>
      <c r="G40" s="70"/>
      <c r="H40" s="70"/>
      <c r="I40" s="70"/>
      <c r="J40" s="70"/>
      <c r="K40" s="70"/>
      <c r="L40" s="70"/>
      <c r="M40" s="70"/>
      <c r="N40" s="97"/>
      <c r="O40" s="97"/>
      <c r="P40" s="97"/>
      <c r="Q40" s="97"/>
      <c r="R40" s="97"/>
    </row>
    <row r="41" spans="1:18" ht="14.85" customHeight="1">
      <c r="A41" s="72"/>
      <c r="B41" s="80" t="s">
        <v>28</v>
      </c>
      <c r="C41" s="77">
        <v>4.0000000000000001E-3</v>
      </c>
      <c r="D41" s="77">
        <v>4.0000000000000001E-3</v>
      </c>
      <c r="E41" s="81"/>
      <c r="F41" s="70"/>
      <c r="G41" s="70"/>
      <c r="H41" s="70"/>
      <c r="I41" s="70"/>
      <c r="J41" s="70"/>
      <c r="K41" s="70"/>
      <c r="L41" s="70"/>
      <c r="M41" s="70"/>
      <c r="N41" s="97"/>
      <c r="O41" s="97"/>
      <c r="P41" s="97"/>
      <c r="Q41" s="97"/>
      <c r="R41" s="97"/>
    </row>
    <row r="42" spans="1:18" ht="12.75" customHeight="1">
      <c r="A42" s="72"/>
      <c r="B42" s="80" t="s">
        <v>83</v>
      </c>
      <c r="C42" s="77">
        <v>8.0000000000000002E-3</v>
      </c>
      <c r="D42" s="77">
        <v>6.0000000000000001E-3</v>
      </c>
      <c r="E42" s="81"/>
      <c r="F42" s="70"/>
      <c r="G42" s="70"/>
      <c r="H42" s="70"/>
      <c r="I42" s="70"/>
      <c r="J42" s="70"/>
      <c r="K42" s="70"/>
      <c r="L42" s="70"/>
      <c r="M42" s="70"/>
      <c r="N42" s="97"/>
      <c r="O42" s="97"/>
      <c r="P42" s="97"/>
      <c r="Q42" s="97"/>
      <c r="R42" s="97"/>
    </row>
    <row r="43" spans="1:18" ht="15.75">
      <c r="A43" s="72"/>
      <c r="B43" s="80" t="s">
        <v>84</v>
      </c>
      <c r="C43" s="77">
        <v>7.0000000000000001E-3</v>
      </c>
      <c r="D43" s="77">
        <v>6.0000000000000001E-3</v>
      </c>
      <c r="E43" s="81"/>
      <c r="F43" s="70"/>
      <c r="G43" s="70"/>
      <c r="H43" s="70"/>
      <c r="I43" s="70"/>
      <c r="J43" s="70"/>
      <c r="K43" s="70"/>
      <c r="L43" s="70"/>
      <c r="M43" s="70"/>
      <c r="N43" s="97"/>
      <c r="O43" s="97"/>
      <c r="P43" s="97"/>
      <c r="Q43" s="97"/>
      <c r="R43" s="97"/>
    </row>
    <row r="44" spans="1:18" ht="15.75">
      <c r="A44" s="72"/>
      <c r="B44" s="80" t="s">
        <v>97</v>
      </c>
      <c r="C44" s="77">
        <v>8.0000000000000002E-3</v>
      </c>
      <c r="D44" s="77">
        <v>8.0000000000000002E-3</v>
      </c>
      <c r="E44" s="81"/>
      <c r="F44" s="70"/>
      <c r="G44" s="70"/>
      <c r="H44" s="70"/>
      <c r="I44" s="70"/>
      <c r="J44" s="70"/>
      <c r="K44" s="70"/>
      <c r="L44" s="70"/>
      <c r="M44" s="70"/>
      <c r="N44" s="97"/>
      <c r="O44" s="97"/>
      <c r="P44" s="97"/>
      <c r="Q44" s="97"/>
      <c r="R44" s="97"/>
    </row>
    <row r="45" spans="1:18" ht="15.75">
      <c r="A45" s="72"/>
      <c r="B45" s="80" t="s">
        <v>27</v>
      </c>
      <c r="C45" s="77">
        <v>1E-3</v>
      </c>
      <c r="D45" s="77">
        <v>1E-3</v>
      </c>
      <c r="E45" s="81"/>
      <c r="F45" s="70"/>
      <c r="G45" s="70"/>
      <c r="H45" s="70"/>
      <c r="I45" s="70"/>
      <c r="J45" s="70"/>
      <c r="K45" s="70"/>
      <c r="L45" s="70"/>
      <c r="M45" s="70"/>
      <c r="N45" s="97"/>
      <c r="O45" s="97"/>
      <c r="P45" s="97"/>
      <c r="Q45" s="97"/>
      <c r="R45" s="97"/>
    </row>
    <row r="46" spans="1:18" ht="15.75">
      <c r="A46" s="72">
        <v>524</v>
      </c>
      <c r="B46" s="88" t="s">
        <v>125</v>
      </c>
      <c r="C46" s="99"/>
      <c r="D46" s="99"/>
      <c r="E46" s="81" t="s">
        <v>69</v>
      </c>
      <c r="F46" s="70">
        <v>0.15</v>
      </c>
      <c r="G46" s="70">
        <v>8.8999999999999996E-2</v>
      </c>
      <c r="H46" s="70">
        <v>29.1</v>
      </c>
      <c r="I46" s="70">
        <v>118</v>
      </c>
      <c r="J46" s="70">
        <v>5.8999999999999999E-3</v>
      </c>
      <c r="K46" s="70">
        <v>1.94</v>
      </c>
      <c r="L46" s="70">
        <v>16.399999999999999</v>
      </c>
      <c r="M46" s="70">
        <v>0.15</v>
      </c>
    </row>
    <row r="47" spans="1:18" ht="15.75">
      <c r="A47" s="72"/>
      <c r="B47" s="82" t="s">
        <v>126</v>
      </c>
      <c r="C47" s="77">
        <v>4.4999999999999998E-2</v>
      </c>
      <c r="D47" s="77">
        <v>4.4999999999999998E-2</v>
      </c>
      <c r="E47" s="81"/>
      <c r="F47" s="70"/>
      <c r="G47" s="70"/>
      <c r="H47" s="70"/>
      <c r="I47" s="70"/>
      <c r="J47" s="70"/>
      <c r="K47" s="70"/>
      <c r="L47" s="70"/>
      <c r="M47" s="70"/>
    </row>
    <row r="48" spans="1:18" ht="15.75">
      <c r="A48" s="72"/>
      <c r="B48" s="82" t="s">
        <v>127</v>
      </c>
      <c r="C48" s="77">
        <v>7.0000000000000001E-3</v>
      </c>
      <c r="D48" s="77">
        <v>7.0000000000000001E-3</v>
      </c>
      <c r="E48" s="81"/>
      <c r="F48" s="70"/>
      <c r="G48" s="70"/>
      <c r="H48" s="70"/>
      <c r="I48" s="70"/>
      <c r="J48" s="70"/>
      <c r="K48" s="70"/>
      <c r="L48" s="70"/>
      <c r="M48" s="70"/>
    </row>
    <row r="49" spans="1:13" ht="15.75">
      <c r="A49" s="72"/>
      <c r="B49" s="82" t="s">
        <v>34</v>
      </c>
      <c r="C49" s="77">
        <v>1.7999999999999999E-2</v>
      </c>
      <c r="D49" s="77">
        <v>1.7999999999999999E-2</v>
      </c>
      <c r="E49" s="81"/>
      <c r="F49" s="70"/>
      <c r="G49" s="70"/>
      <c r="H49" s="70"/>
      <c r="I49" s="70"/>
      <c r="J49" s="70"/>
      <c r="K49" s="70"/>
      <c r="L49" s="70"/>
      <c r="M49" s="70"/>
    </row>
    <row r="50" spans="1:13" ht="15.75">
      <c r="A50" s="72">
        <v>114</v>
      </c>
      <c r="B50" s="88" t="s">
        <v>72</v>
      </c>
      <c r="C50" s="77">
        <v>1.4999999999999999E-2</v>
      </c>
      <c r="D50" s="77">
        <v>1.4999999999999999E-2</v>
      </c>
      <c r="E50" s="81" t="s">
        <v>73</v>
      </c>
      <c r="F50" s="79">
        <v>1.1399999999999999</v>
      </c>
      <c r="G50" s="79">
        <v>0.12</v>
      </c>
      <c r="H50" s="79">
        <v>7.38</v>
      </c>
      <c r="I50" s="79">
        <v>35.25</v>
      </c>
      <c r="J50" s="79">
        <v>1.7000000000000001E-2</v>
      </c>
      <c r="K50" s="79">
        <v>0</v>
      </c>
      <c r="L50" s="79">
        <v>3</v>
      </c>
      <c r="M50" s="79">
        <v>0.17</v>
      </c>
    </row>
    <row r="51" spans="1:13" ht="15.75">
      <c r="A51" s="72">
        <v>115</v>
      </c>
      <c r="B51" s="88" t="s">
        <v>93</v>
      </c>
      <c r="C51" s="77">
        <v>0.03</v>
      </c>
      <c r="D51" s="77">
        <v>0.03</v>
      </c>
      <c r="E51" s="81" t="s">
        <v>94</v>
      </c>
      <c r="F51" s="84">
        <v>1.96</v>
      </c>
      <c r="G51" s="84">
        <v>0.35</v>
      </c>
      <c r="H51" s="84">
        <v>9.93</v>
      </c>
      <c r="I51" s="84">
        <v>51.8</v>
      </c>
      <c r="J51" s="68">
        <v>5.2999999999999999E-2</v>
      </c>
      <c r="K51" s="100">
        <v>2.7799999999999998E-2</v>
      </c>
      <c r="L51" s="84">
        <v>10.41</v>
      </c>
      <c r="M51" s="68">
        <v>1.1599999999999999</v>
      </c>
    </row>
    <row r="52" spans="1:13" ht="14.1" customHeight="1">
      <c r="A52" s="72"/>
      <c r="B52" s="69" t="s">
        <v>95</v>
      </c>
      <c r="C52" s="77"/>
      <c r="D52" s="77"/>
      <c r="E52" s="81"/>
      <c r="F52" s="84"/>
      <c r="G52" s="84"/>
      <c r="H52" s="84"/>
      <c r="I52" s="84"/>
      <c r="J52" s="84"/>
      <c r="K52" s="101"/>
      <c r="L52" s="84"/>
      <c r="M52" s="84"/>
    </row>
    <row r="53" spans="1:13" ht="15.75">
      <c r="A53" s="72">
        <v>319</v>
      </c>
      <c r="B53" s="83" t="s">
        <v>128</v>
      </c>
      <c r="C53" s="77"/>
      <c r="D53" s="77"/>
      <c r="E53" s="102" t="s">
        <v>120</v>
      </c>
      <c r="F53" s="91">
        <v>11.18</v>
      </c>
      <c r="G53" s="91">
        <v>11.74</v>
      </c>
      <c r="H53" s="91">
        <v>11.13</v>
      </c>
      <c r="I53" s="91">
        <v>197.98</v>
      </c>
      <c r="J53" s="91">
        <v>3.2000000000000001E-2</v>
      </c>
      <c r="K53" s="91">
        <v>0.27900000000000003</v>
      </c>
      <c r="L53" s="91">
        <v>138.35</v>
      </c>
      <c r="M53" s="91">
        <v>0.47</v>
      </c>
    </row>
    <row r="54" spans="1:13" ht="15.75">
      <c r="A54" s="72"/>
      <c r="B54" s="80" t="s">
        <v>11</v>
      </c>
      <c r="C54" s="77">
        <v>6.6000000000000003E-2</v>
      </c>
      <c r="D54" s="77">
        <v>6.5000000000000002E-2</v>
      </c>
      <c r="E54" s="69"/>
      <c r="F54" s="70"/>
      <c r="G54" s="70"/>
      <c r="H54" s="70"/>
      <c r="I54" s="70"/>
      <c r="J54" s="70"/>
      <c r="K54" s="70"/>
      <c r="L54" s="70"/>
      <c r="M54" s="70"/>
    </row>
    <row r="55" spans="1:13" ht="15.75">
      <c r="A55" s="72"/>
      <c r="B55" s="80" t="s">
        <v>129</v>
      </c>
      <c r="C55" s="77">
        <v>4.0000000000000001E-3</v>
      </c>
      <c r="D55" s="77">
        <v>4.0000000000000001E-3</v>
      </c>
      <c r="E55" s="69"/>
      <c r="F55" s="70"/>
      <c r="G55" s="70"/>
      <c r="H55" s="70"/>
      <c r="I55" s="70"/>
      <c r="J55" s="70"/>
      <c r="K55" s="70"/>
      <c r="L55" s="70"/>
      <c r="M55" s="70"/>
    </row>
    <row r="56" spans="1:13" ht="15.75">
      <c r="A56" s="72"/>
      <c r="B56" s="80" t="s">
        <v>100</v>
      </c>
      <c r="C56" s="103" t="s">
        <v>130</v>
      </c>
      <c r="D56" s="87">
        <v>1.5E-3</v>
      </c>
      <c r="E56" s="69"/>
      <c r="F56" s="70"/>
      <c r="G56" s="70"/>
      <c r="H56" s="70"/>
      <c r="I56" s="70"/>
      <c r="J56" s="70"/>
      <c r="K56" s="70"/>
      <c r="L56" s="70"/>
      <c r="M56" s="70"/>
    </row>
    <row r="57" spans="1:13" ht="15.75">
      <c r="A57" s="72"/>
      <c r="B57" s="80" t="s">
        <v>34</v>
      </c>
      <c r="C57" s="77">
        <v>4.0000000000000001E-3</v>
      </c>
      <c r="D57" s="77">
        <v>4.0000000000000001E-3</v>
      </c>
      <c r="E57" s="69"/>
      <c r="F57" s="70"/>
      <c r="G57" s="70"/>
      <c r="H57" s="70"/>
      <c r="I57" s="70"/>
      <c r="J57" s="70"/>
      <c r="K57" s="70"/>
      <c r="L57" s="70"/>
      <c r="M57" s="70"/>
    </row>
    <row r="58" spans="1:13" ht="15.75">
      <c r="A58" s="72"/>
      <c r="B58" s="80" t="s">
        <v>12</v>
      </c>
      <c r="C58" s="77">
        <v>2E-3</v>
      </c>
      <c r="D58" s="77">
        <v>2E-3</v>
      </c>
      <c r="E58" s="69"/>
      <c r="F58" s="70"/>
      <c r="G58" s="70"/>
      <c r="H58" s="70"/>
      <c r="I58" s="70"/>
      <c r="J58" s="70"/>
      <c r="K58" s="70"/>
      <c r="L58" s="70"/>
      <c r="M58" s="70"/>
    </row>
    <row r="59" spans="1:13" ht="15.75">
      <c r="A59" s="72"/>
      <c r="B59" s="82" t="s">
        <v>27</v>
      </c>
      <c r="C59" s="77">
        <v>2E-3</v>
      </c>
      <c r="D59" s="77">
        <v>2E-3</v>
      </c>
      <c r="E59" s="81"/>
      <c r="F59" s="70"/>
      <c r="G59" s="70"/>
      <c r="H59" s="70"/>
      <c r="I59" s="70"/>
      <c r="J59" s="70"/>
      <c r="K59" s="70"/>
      <c r="L59" s="70"/>
      <c r="M59" s="70"/>
    </row>
    <row r="60" spans="1:13" ht="15.75">
      <c r="A60" s="72"/>
      <c r="B60" s="80" t="s">
        <v>28</v>
      </c>
      <c r="C60" s="77">
        <v>2E-3</v>
      </c>
      <c r="D60" s="77">
        <v>2E-3</v>
      </c>
      <c r="E60" s="81"/>
      <c r="F60" s="70"/>
      <c r="G60" s="70"/>
      <c r="H60" s="70"/>
      <c r="I60" s="70"/>
      <c r="J60" s="70"/>
      <c r="K60" s="70"/>
      <c r="L60" s="70"/>
      <c r="M60" s="70"/>
    </row>
    <row r="61" spans="1:13" ht="15.75">
      <c r="A61" s="72">
        <v>449</v>
      </c>
      <c r="B61" s="88" t="s">
        <v>131</v>
      </c>
      <c r="C61" s="77"/>
      <c r="D61" s="77"/>
      <c r="E61" s="78" t="s">
        <v>132</v>
      </c>
      <c r="F61" s="70">
        <v>0.52</v>
      </c>
      <c r="G61" s="91">
        <v>1.27</v>
      </c>
      <c r="H61" s="91">
        <v>3.14</v>
      </c>
      <c r="I61" s="91">
        <v>26.1</v>
      </c>
      <c r="J61" s="100">
        <v>6.6E-3</v>
      </c>
      <c r="K61" s="91">
        <v>0.14599999999999999</v>
      </c>
      <c r="L61" s="91">
        <v>18.02</v>
      </c>
      <c r="M61" s="91">
        <v>0.03</v>
      </c>
    </row>
    <row r="62" spans="1:13" ht="15.75">
      <c r="A62" s="72"/>
      <c r="B62" s="80" t="s">
        <v>66</v>
      </c>
      <c r="C62" s="77">
        <v>1.4999999999999999E-2</v>
      </c>
      <c r="D62" s="77">
        <v>1.4999999999999999E-2</v>
      </c>
      <c r="E62" s="78"/>
      <c r="F62" s="70"/>
      <c r="G62" s="91"/>
      <c r="H62" s="91"/>
      <c r="I62" s="91"/>
      <c r="J62" s="91"/>
      <c r="K62" s="91"/>
      <c r="L62" s="91"/>
      <c r="M62" s="91"/>
    </row>
    <row r="63" spans="1:13" ht="15.75">
      <c r="A63" s="72"/>
      <c r="B63" s="80" t="s">
        <v>27</v>
      </c>
      <c r="C63" s="77">
        <v>8.0000000000000004E-4</v>
      </c>
      <c r="D63" s="77">
        <v>8.0000000000000004E-4</v>
      </c>
      <c r="E63" s="78"/>
      <c r="F63" s="70"/>
      <c r="G63" s="91"/>
      <c r="H63" s="91"/>
      <c r="I63" s="91"/>
      <c r="J63" s="91"/>
      <c r="K63" s="91"/>
      <c r="L63" s="91"/>
      <c r="M63" s="91"/>
    </row>
    <row r="64" spans="1:13" ht="15.75">
      <c r="A64" s="72"/>
      <c r="B64" s="80" t="s">
        <v>28</v>
      </c>
      <c r="C64" s="87">
        <v>8.0000000000000004E-4</v>
      </c>
      <c r="D64" s="87">
        <v>8.0000000000000004E-4</v>
      </c>
      <c r="E64" s="78"/>
      <c r="F64" s="70"/>
      <c r="G64" s="70"/>
      <c r="H64" s="70"/>
      <c r="I64" s="70"/>
      <c r="J64" s="70"/>
      <c r="K64" s="70"/>
      <c r="L64" s="70"/>
      <c r="M64" s="70"/>
    </row>
    <row r="65" spans="1:18" ht="15.75">
      <c r="A65" s="72"/>
      <c r="B65" s="80" t="s">
        <v>34</v>
      </c>
      <c r="C65" s="77">
        <v>2E-3</v>
      </c>
      <c r="D65" s="77">
        <v>2E-3</v>
      </c>
      <c r="E65" s="78"/>
      <c r="F65" s="70"/>
      <c r="G65" s="70"/>
      <c r="H65" s="70"/>
      <c r="I65" s="70"/>
      <c r="J65" s="70"/>
      <c r="K65" s="70"/>
      <c r="L65" s="70"/>
      <c r="M65" s="70"/>
    </row>
    <row r="66" spans="1:18" ht="15.75">
      <c r="A66" s="72">
        <v>503</v>
      </c>
      <c r="B66" s="76" t="s">
        <v>133</v>
      </c>
      <c r="C66" s="77"/>
      <c r="D66" s="77"/>
      <c r="E66" s="81" t="s">
        <v>69</v>
      </c>
      <c r="F66" s="70">
        <v>7.0000000000000007E-2</v>
      </c>
      <c r="G66" s="70">
        <v>0</v>
      </c>
      <c r="H66" s="70">
        <v>11.21</v>
      </c>
      <c r="I66" s="70">
        <v>45</v>
      </c>
      <c r="J66" s="70">
        <v>0</v>
      </c>
      <c r="K66" s="70">
        <v>0</v>
      </c>
      <c r="L66" s="70">
        <v>3.73</v>
      </c>
      <c r="M66" s="70">
        <v>0.30000000000000004</v>
      </c>
      <c r="N66" s="97"/>
      <c r="O66" s="104"/>
      <c r="P66" s="104"/>
      <c r="Q66" s="104"/>
      <c r="R66" s="104"/>
    </row>
    <row r="67" spans="1:18" ht="15.75">
      <c r="A67" s="72"/>
      <c r="B67" s="80" t="s">
        <v>134</v>
      </c>
      <c r="C67" s="99">
        <v>3.6000000000000002E-4</v>
      </c>
      <c r="D67" s="99">
        <v>3.6000000000000002E-4</v>
      </c>
      <c r="E67" s="81"/>
      <c r="F67" s="70"/>
      <c r="G67" s="70"/>
      <c r="H67" s="70"/>
      <c r="I67" s="70"/>
      <c r="J67" s="70"/>
      <c r="K67" s="70"/>
      <c r="L67" s="70"/>
      <c r="M67" s="70"/>
      <c r="N67" s="97"/>
      <c r="O67" s="97"/>
      <c r="P67" s="97"/>
      <c r="Q67" s="97"/>
      <c r="R67" s="97"/>
    </row>
    <row r="68" spans="1:18" ht="15.75">
      <c r="A68" s="72"/>
      <c r="B68" s="80" t="s">
        <v>34</v>
      </c>
      <c r="C68" s="77">
        <v>1.0999999999999999E-2</v>
      </c>
      <c r="D68" s="77">
        <v>1.0999999999999999E-2</v>
      </c>
      <c r="E68" s="81"/>
      <c r="F68" s="70"/>
      <c r="G68" s="70"/>
      <c r="H68" s="70"/>
      <c r="I68" s="70"/>
      <c r="J68" s="70"/>
      <c r="K68" s="70"/>
      <c r="L68" s="70"/>
      <c r="M68" s="70"/>
      <c r="N68" s="97"/>
      <c r="O68" s="97"/>
      <c r="P68" s="97"/>
      <c r="Q68" s="97"/>
      <c r="R68" s="97"/>
    </row>
    <row r="69" spans="1:18" ht="15.75">
      <c r="A69" s="72"/>
      <c r="B69" s="83" t="s">
        <v>135</v>
      </c>
      <c r="C69" s="74"/>
      <c r="D69" s="74"/>
      <c r="E69" s="69"/>
      <c r="F69" s="74">
        <f t="shared" ref="F69:M69" si="0">SUM(F5:F68)</f>
        <v>47.273000000000003</v>
      </c>
      <c r="G69" s="74">
        <f t="shared" si="0"/>
        <v>40.263000000000005</v>
      </c>
      <c r="H69" s="105">
        <f t="shared" si="0"/>
        <v>149.64000000000001</v>
      </c>
      <c r="I69" s="105">
        <f t="shared" si="0"/>
        <v>1153.0999999999999</v>
      </c>
      <c r="J69" s="106">
        <f t="shared" si="0"/>
        <v>0.70250000000000024</v>
      </c>
      <c r="K69" s="92">
        <f t="shared" si="0"/>
        <v>37.816800000000001</v>
      </c>
      <c r="L69" s="105">
        <f t="shared" si="0"/>
        <v>816.19999999999993</v>
      </c>
      <c r="M69" s="92">
        <f t="shared" si="0"/>
        <v>6.4430000000000005</v>
      </c>
    </row>
    <row r="71" spans="1:18">
      <c r="B71" s="63" t="s">
        <v>136</v>
      </c>
    </row>
  </sheetData>
  <sheetProtection selectLockedCells="1" selectUnlockedCells="1"/>
  <mergeCells count="11">
    <mergeCell ref="G1:G2"/>
    <mergeCell ref="H1:H2"/>
    <mergeCell ref="I1:I2"/>
    <mergeCell ref="J1:K1"/>
    <mergeCell ref="L1:M1"/>
    <mergeCell ref="A1:A2"/>
    <mergeCell ref="B1:B2"/>
    <mergeCell ref="C1:C2"/>
    <mergeCell ref="D1:D2"/>
    <mergeCell ref="E1:E2"/>
    <mergeCell ref="F1:F2"/>
  </mergeCells>
  <pageMargins left="0.31527777777777777" right="0.51180555555555551" top="0.35416666666666669" bottom="0.35416666666666669" header="0.51180555555555551" footer="0.51180555555555551"/>
  <pageSetup paperSize="9" firstPageNumber="0" orientation="landscape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7"/>
  <sheetViews>
    <sheetView topLeftCell="A13" workbookViewId="0">
      <selection activeCell="B59" sqref="B59"/>
    </sheetView>
  </sheetViews>
  <sheetFormatPr defaultColWidth="9" defaultRowHeight="16.5"/>
  <cols>
    <col min="1" max="1" width="5.28515625" style="33" customWidth="1"/>
    <col min="2" max="2" width="34.28515625" style="33" customWidth="1"/>
    <col min="3" max="5" width="9" style="33"/>
    <col min="6" max="8" width="9.28515625" style="33" customWidth="1"/>
    <col min="9" max="9" width="9.5703125" style="33" customWidth="1"/>
    <col min="10" max="13" width="9.28515625" style="33" customWidth="1"/>
    <col min="14" max="16384" width="9" style="33"/>
  </cols>
  <sheetData>
    <row r="1" spans="1:13" ht="12.75" customHeight="1">
      <c r="A1" s="284" t="s">
        <v>47</v>
      </c>
      <c r="B1" s="285" t="s">
        <v>48</v>
      </c>
      <c r="C1" s="286" t="s">
        <v>49</v>
      </c>
      <c r="D1" s="287" t="s">
        <v>50</v>
      </c>
      <c r="E1" s="288" t="s">
        <v>51</v>
      </c>
      <c r="F1" s="289" t="s">
        <v>52</v>
      </c>
      <c r="G1" s="289" t="s">
        <v>53</v>
      </c>
      <c r="H1" s="289" t="s">
        <v>54</v>
      </c>
      <c r="I1" s="289" t="s">
        <v>55</v>
      </c>
      <c r="J1" s="290" t="s">
        <v>56</v>
      </c>
      <c r="K1" s="290"/>
      <c r="L1" s="290" t="s">
        <v>57</v>
      </c>
      <c r="M1" s="290"/>
    </row>
    <row r="2" spans="1:13">
      <c r="A2" s="284"/>
      <c r="B2" s="285"/>
      <c r="C2" s="286"/>
      <c r="D2" s="287"/>
      <c r="E2" s="288"/>
      <c r="F2" s="289"/>
      <c r="G2" s="289"/>
      <c r="H2" s="289"/>
      <c r="I2" s="289"/>
      <c r="J2" s="34" t="s">
        <v>58</v>
      </c>
      <c r="K2" s="34" t="s">
        <v>59</v>
      </c>
      <c r="L2" s="34" t="s">
        <v>60</v>
      </c>
      <c r="M2" s="34" t="s">
        <v>61</v>
      </c>
    </row>
    <row r="3" spans="1:13">
      <c r="A3" s="35"/>
      <c r="B3" s="36" t="s">
        <v>137</v>
      </c>
      <c r="C3" s="57"/>
      <c r="D3" s="57"/>
      <c r="E3" s="38"/>
      <c r="F3" s="37"/>
      <c r="G3" s="37"/>
      <c r="H3" s="37"/>
      <c r="I3" s="37"/>
      <c r="J3" s="39"/>
      <c r="K3" s="39"/>
      <c r="L3" s="39"/>
      <c r="M3" s="39"/>
    </row>
    <row r="4" spans="1:13">
      <c r="A4" s="40"/>
      <c r="B4" s="38" t="s">
        <v>138</v>
      </c>
      <c r="C4" s="57"/>
      <c r="D4" s="57"/>
      <c r="E4" s="38"/>
      <c r="F4" s="37"/>
      <c r="G4" s="37"/>
      <c r="H4" s="37"/>
      <c r="I4" s="37"/>
      <c r="J4" s="37"/>
      <c r="K4" s="37"/>
      <c r="L4" s="37"/>
      <c r="M4" s="37"/>
    </row>
    <row r="5" spans="1:13">
      <c r="A5" s="40">
        <v>171</v>
      </c>
      <c r="B5" s="42" t="s">
        <v>64</v>
      </c>
      <c r="C5" s="43"/>
      <c r="D5" s="43"/>
      <c r="E5" s="41" t="s">
        <v>65</v>
      </c>
      <c r="F5" s="37">
        <v>5.0999999999999996</v>
      </c>
      <c r="G5" s="37">
        <v>4.7300000000000004</v>
      </c>
      <c r="H5" s="37">
        <v>17.079999999999998</v>
      </c>
      <c r="I5" s="37">
        <v>131</v>
      </c>
      <c r="J5" s="37">
        <v>6.8000000000000005E-2</v>
      </c>
      <c r="K5" s="37">
        <v>0.83</v>
      </c>
      <c r="L5" s="37">
        <v>147.9</v>
      </c>
      <c r="M5" s="37">
        <v>0.32</v>
      </c>
    </row>
    <row r="6" spans="1:13">
      <c r="A6" s="40"/>
      <c r="B6" s="44" t="s">
        <v>66</v>
      </c>
      <c r="C6" s="43">
        <v>0.126</v>
      </c>
      <c r="D6" s="43">
        <v>0.126</v>
      </c>
      <c r="E6" s="41"/>
      <c r="F6" s="37"/>
      <c r="G6" s="37"/>
      <c r="H6" s="37"/>
      <c r="I6" s="37"/>
      <c r="J6" s="37"/>
      <c r="K6" s="37"/>
      <c r="L6" s="37"/>
      <c r="M6" s="37"/>
    </row>
    <row r="7" spans="1:13">
      <c r="A7" s="40"/>
      <c r="B7" s="44" t="s">
        <v>28</v>
      </c>
      <c r="C7" s="45">
        <v>1.8E-3</v>
      </c>
      <c r="D7" s="45">
        <v>1.8E-3</v>
      </c>
      <c r="E7" s="41"/>
      <c r="F7" s="37"/>
      <c r="G7" s="37"/>
      <c r="H7" s="37"/>
      <c r="I7" s="37"/>
      <c r="J7" s="37"/>
      <c r="K7" s="37"/>
      <c r="L7" s="37"/>
      <c r="M7" s="37"/>
    </row>
    <row r="8" spans="1:13">
      <c r="A8" s="40"/>
      <c r="B8" s="44" t="s">
        <v>34</v>
      </c>
      <c r="C8" s="45">
        <v>1.4E-3</v>
      </c>
      <c r="D8" s="45">
        <v>1.4E-3</v>
      </c>
      <c r="E8" s="41"/>
      <c r="F8" s="37"/>
      <c r="G8" s="37"/>
      <c r="H8" s="37"/>
      <c r="I8" s="37"/>
      <c r="J8" s="37"/>
      <c r="K8" s="37"/>
      <c r="L8" s="37"/>
      <c r="M8" s="37"/>
    </row>
    <row r="9" spans="1:13">
      <c r="A9" s="40"/>
      <c r="B9" s="44" t="s">
        <v>67</v>
      </c>
      <c r="C9" s="43">
        <v>1.4E-2</v>
      </c>
      <c r="D9" s="43">
        <v>1.4E-2</v>
      </c>
      <c r="E9" s="41"/>
      <c r="F9" s="37"/>
      <c r="G9" s="37"/>
      <c r="H9" s="37"/>
      <c r="I9" s="37"/>
      <c r="J9" s="37"/>
      <c r="K9" s="37"/>
      <c r="L9" s="37"/>
      <c r="M9" s="37"/>
    </row>
    <row r="10" spans="1:13">
      <c r="A10" s="40">
        <v>506</v>
      </c>
      <c r="B10" s="46" t="s">
        <v>139</v>
      </c>
      <c r="C10" s="43"/>
      <c r="D10" s="43"/>
      <c r="E10" s="41" t="s">
        <v>69</v>
      </c>
      <c r="F10" s="59">
        <v>1.1200000000000001</v>
      </c>
      <c r="G10" s="59">
        <v>0.97</v>
      </c>
      <c r="H10" s="59">
        <v>11.87</v>
      </c>
      <c r="I10" s="59">
        <v>60.51</v>
      </c>
      <c r="J10" s="59">
        <v>2.9000000000000001E-2</v>
      </c>
      <c r="K10" s="59">
        <v>0.97</v>
      </c>
      <c r="L10" s="59">
        <v>94.86</v>
      </c>
      <c r="M10" s="59">
        <v>0.28999999999999998</v>
      </c>
    </row>
    <row r="11" spans="1:13">
      <c r="A11" s="40"/>
      <c r="B11" s="44" t="s">
        <v>140</v>
      </c>
      <c r="C11" s="45">
        <v>6.9999999999999999E-4</v>
      </c>
      <c r="D11" s="45">
        <v>6.9999999999999999E-4</v>
      </c>
      <c r="E11" s="41"/>
      <c r="F11" s="37"/>
      <c r="G11" s="37"/>
      <c r="H11" s="37"/>
      <c r="I11" s="37"/>
      <c r="J11" s="37"/>
      <c r="K11" s="37"/>
      <c r="L11" s="37"/>
      <c r="M11" s="37"/>
    </row>
    <row r="12" spans="1:13">
      <c r="A12" s="40"/>
      <c r="B12" s="56" t="s">
        <v>66</v>
      </c>
      <c r="C12" s="43">
        <v>3.6999999999999998E-2</v>
      </c>
      <c r="D12" s="43">
        <v>3.6999999999999998E-2</v>
      </c>
      <c r="E12" s="41"/>
      <c r="F12" s="37"/>
      <c r="G12" s="37"/>
      <c r="H12" s="37"/>
      <c r="I12" s="37"/>
      <c r="J12" s="37"/>
      <c r="K12" s="37"/>
      <c r="L12" s="37"/>
      <c r="M12" s="37"/>
    </row>
    <row r="13" spans="1:13">
      <c r="A13" s="40"/>
      <c r="B13" s="56" t="s">
        <v>34</v>
      </c>
      <c r="C13" s="43">
        <v>1.0999999999999999E-2</v>
      </c>
      <c r="D13" s="43">
        <v>1.0999999999999999E-2</v>
      </c>
      <c r="E13" s="41"/>
      <c r="F13" s="37"/>
      <c r="G13" s="37"/>
      <c r="H13" s="37"/>
      <c r="I13" s="37"/>
      <c r="J13" s="37"/>
      <c r="K13" s="37"/>
      <c r="L13" s="37"/>
      <c r="M13" s="37"/>
    </row>
    <row r="14" spans="1:13">
      <c r="A14" s="40">
        <v>608</v>
      </c>
      <c r="B14" s="107" t="s">
        <v>141</v>
      </c>
      <c r="C14" s="108">
        <v>2.5000000000000001E-2</v>
      </c>
      <c r="D14" s="108">
        <v>2.5000000000000001E-2</v>
      </c>
      <c r="E14" s="109" t="s">
        <v>142</v>
      </c>
      <c r="F14" s="110">
        <v>1.46</v>
      </c>
      <c r="G14" s="110">
        <v>1.1599999999999999</v>
      </c>
      <c r="H14" s="110">
        <v>18.600000000000001</v>
      </c>
      <c r="I14" s="110">
        <v>90.7</v>
      </c>
      <c r="J14" s="108">
        <v>1.9E-2</v>
      </c>
      <c r="K14" s="110">
        <v>0</v>
      </c>
      <c r="L14" s="110">
        <v>2.7</v>
      </c>
      <c r="M14" s="110">
        <v>0.19</v>
      </c>
    </row>
    <row r="15" spans="1:13">
      <c r="A15" s="48">
        <v>114</v>
      </c>
      <c r="B15" s="49" t="s">
        <v>72</v>
      </c>
      <c r="C15" s="43">
        <v>1.4999999999999999E-2</v>
      </c>
      <c r="D15" s="43">
        <v>1.4999999999999999E-2</v>
      </c>
      <c r="E15" s="50" t="s">
        <v>73</v>
      </c>
      <c r="F15" s="51">
        <v>1.1399999999999999</v>
      </c>
      <c r="G15" s="51">
        <v>0.12</v>
      </c>
      <c r="H15" s="51">
        <v>7.38</v>
      </c>
      <c r="I15" s="51">
        <v>35.25</v>
      </c>
      <c r="J15" s="51">
        <v>1.7000000000000001E-2</v>
      </c>
      <c r="K15" s="51">
        <v>0</v>
      </c>
      <c r="L15" s="51">
        <v>3</v>
      </c>
      <c r="M15" s="51">
        <v>0.17</v>
      </c>
    </row>
    <row r="16" spans="1:13">
      <c r="A16" s="40">
        <v>537</v>
      </c>
      <c r="B16" s="42" t="s">
        <v>143</v>
      </c>
      <c r="C16" s="43">
        <v>0.15</v>
      </c>
      <c r="D16" s="53">
        <v>0.15</v>
      </c>
      <c r="E16" s="54" t="s">
        <v>69</v>
      </c>
      <c r="F16" s="37">
        <v>0.75</v>
      </c>
      <c r="G16" s="37">
        <v>0.15</v>
      </c>
      <c r="H16" s="37">
        <v>15.15</v>
      </c>
      <c r="I16" s="37">
        <v>69</v>
      </c>
      <c r="J16" s="37">
        <v>1.4999999999999999E-2</v>
      </c>
      <c r="K16" s="37">
        <v>3</v>
      </c>
      <c r="L16" s="37">
        <v>10.5</v>
      </c>
      <c r="M16" s="37">
        <v>2.1</v>
      </c>
    </row>
    <row r="17" spans="1:13">
      <c r="A17" s="40"/>
      <c r="B17" s="38" t="s">
        <v>114</v>
      </c>
      <c r="C17" s="43"/>
      <c r="D17" s="43"/>
      <c r="E17" s="41"/>
      <c r="F17" s="37"/>
      <c r="G17" s="37"/>
      <c r="H17" s="37"/>
      <c r="I17" s="37"/>
      <c r="J17" s="37"/>
      <c r="K17" s="37"/>
      <c r="L17" s="37"/>
      <c r="M17" s="37"/>
    </row>
    <row r="18" spans="1:13">
      <c r="A18" s="48">
        <v>17</v>
      </c>
      <c r="B18" s="49" t="s">
        <v>144</v>
      </c>
      <c r="C18" s="43"/>
      <c r="D18" s="43"/>
      <c r="E18" s="50" t="s">
        <v>145</v>
      </c>
      <c r="F18" s="51">
        <v>0.76</v>
      </c>
      <c r="G18" s="51">
        <v>2.11</v>
      </c>
      <c r="H18" s="51">
        <v>1.26</v>
      </c>
      <c r="I18" s="51">
        <v>27.8</v>
      </c>
      <c r="J18" s="51">
        <v>8.3999999999999995E-3</v>
      </c>
      <c r="K18" s="51">
        <v>12.62</v>
      </c>
      <c r="L18" s="51">
        <v>20.2</v>
      </c>
      <c r="M18" s="51">
        <v>0.252</v>
      </c>
    </row>
    <row r="19" spans="1:13">
      <c r="A19" s="48"/>
      <c r="B19" s="56" t="s">
        <v>146</v>
      </c>
      <c r="C19" s="43">
        <v>6.6000000000000003E-2</v>
      </c>
      <c r="D19" s="43">
        <v>0.05</v>
      </c>
      <c r="E19" s="50"/>
      <c r="F19" s="51"/>
      <c r="G19" s="51"/>
      <c r="H19" s="51"/>
      <c r="I19" s="51"/>
      <c r="J19" s="51"/>
      <c r="K19" s="51"/>
      <c r="L19" s="51"/>
      <c r="M19" s="51"/>
    </row>
    <row r="20" spans="1:13">
      <c r="A20" s="48"/>
      <c r="B20" s="56" t="s">
        <v>29</v>
      </c>
      <c r="C20" s="43">
        <v>2E-3</v>
      </c>
      <c r="D20" s="43">
        <v>2E-3</v>
      </c>
      <c r="E20" s="50"/>
      <c r="F20" s="51"/>
      <c r="G20" s="51"/>
      <c r="H20" s="51"/>
      <c r="I20" s="51"/>
      <c r="J20" s="51"/>
      <c r="K20" s="51"/>
      <c r="L20" s="51"/>
      <c r="M20" s="51"/>
    </row>
    <row r="21" spans="1:13">
      <c r="A21" s="40">
        <v>148</v>
      </c>
      <c r="B21" s="46" t="s">
        <v>147</v>
      </c>
      <c r="C21" s="43"/>
      <c r="D21" s="43"/>
      <c r="E21" s="41" t="s">
        <v>65</v>
      </c>
      <c r="F21" s="37">
        <v>2.64</v>
      </c>
      <c r="G21" s="37">
        <v>3.17</v>
      </c>
      <c r="H21" s="37">
        <v>10.99</v>
      </c>
      <c r="I21" s="37">
        <v>56.3</v>
      </c>
      <c r="J21" s="37">
        <v>0.08</v>
      </c>
      <c r="K21" s="37">
        <v>11.3</v>
      </c>
      <c r="L21" s="37">
        <v>35.799999999999997</v>
      </c>
      <c r="M21" s="37">
        <v>1.04</v>
      </c>
    </row>
    <row r="22" spans="1:13" ht="18" customHeight="1">
      <c r="A22" s="40"/>
      <c r="B22" s="44" t="s">
        <v>82</v>
      </c>
      <c r="C22" s="43">
        <v>3.6000000000000004E-2</v>
      </c>
      <c r="D22" s="43">
        <v>2.7E-2</v>
      </c>
      <c r="E22" s="41"/>
      <c r="F22" s="37"/>
      <c r="G22" s="37"/>
      <c r="H22" s="37"/>
      <c r="I22" s="37"/>
      <c r="J22" s="37"/>
      <c r="K22" s="37"/>
      <c r="L22" s="37"/>
      <c r="M22" s="37"/>
    </row>
    <row r="23" spans="1:13">
      <c r="A23" s="40"/>
      <c r="B23" s="44" t="s">
        <v>81</v>
      </c>
      <c r="C23" s="43">
        <v>3.4000000000000002E-2</v>
      </c>
      <c r="D23" s="43">
        <v>2.7E-2</v>
      </c>
      <c r="E23" s="41"/>
      <c r="F23" s="37"/>
      <c r="G23" s="37"/>
      <c r="H23" s="37"/>
      <c r="I23" s="37"/>
      <c r="J23" s="37"/>
      <c r="K23" s="37"/>
      <c r="L23" s="37"/>
      <c r="M23" s="37"/>
    </row>
    <row r="24" spans="1:13">
      <c r="A24" s="40"/>
      <c r="B24" s="44" t="s">
        <v>83</v>
      </c>
      <c r="C24" s="43">
        <v>9.0000000000000011E-3</v>
      </c>
      <c r="D24" s="43">
        <v>7.0000000000000001E-3</v>
      </c>
      <c r="E24" s="41"/>
      <c r="F24" s="37"/>
      <c r="G24" s="37"/>
      <c r="H24" s="37"/>
      <c r="I24" s="37"/>
      <c r="J24" s="37"/>
      <c r="K24" s="37"/>
      <c r="L24" s="37"/>
      <c r="M24" s="37"/>
    </row>
    <row r="25" spans="1:13">
      <c r="A25" s="40"/>
      <c r="B25" s="44" t="s">
        <v>84</v>
      </c>
      <c r="C25" s="43">
        <v>0.01</v>
      </c>
      <c r="D25" s="43">
        <v>8.0000000000000002E-3</v>
      </c>
      <c r="E25" s="41"/>
      <c r="F25" s="37"/>
      <c r="G25" s="37"/>
      <c r="H25" s="37"/>
      <c r="I25" s="37"/>
      <c r="J25" s="37"/>
      <c r="K25" s="37"/>
      <c r="L25" s="37"/>
      <c r="M25" s="37"/>
    </row>
    <row r="26" spans="1:13">
      <c r="A26" s="40"/>
      <c r="B26" s="44" t="s">
        <v>148</v>
      </c>
      <c r="C26" s="43">
        <v>7.0000000000000001E-3</v>
      </c>
      <c r="D26" s="43">
        <v>7.0000000000000001E-3</v>
      </c>
      <c r="E26" s="41"/>
      <c r="F26" s="37"/>
      <c r="G26" s="37"/>
      <c r="H26" s="37"/>
      <c r="I26" s="37"/>
      <c r="J26" s="37"/>
      <c r="K26" s="37"/>
      <c r="L26" s="37"/>
      <c r="M26" s="37"/>
    </row>
    <row r="27" spans="1:13">
      <c r="A27" s="40"/>
      <c r="B27" s="44" t="s">
        <v>28</v>
      </c>
      <c r="C27" s="45">
        <v>3.6000000000000003E-3</v>
      </c>
      <c r="D27" s="45">
        <v>3.6000000000000003E-3</v>
      </c>
      <c r="E27" s="41"/>
      <c r="F27" s="37"/>
      <c r="G27" s="37"/>
      <c r="H27" s="37"/>
      <c r="I27" s="37"/>
      <c r="J27" s="37"/>
      <c r="K27" s="37"/>
      <c r="L27" s="37"/>
      <c r="M27" s="37"/>
    </row>
    <row r="28" spans="1:13" ht="24.75" customHeight="1">
      <c r="A28" s="40">
        <v>411</v>
      </c>
      <c r="B28" s="49" t="s">
        <v>149</v>
      </c>
      <c r="C28" s="43"/>
      <c r="D28" s="43"/>
      <c r="E28" s="41" t="s">
        <v>150</v>
      </c>
      <c r="F28" s="55">
        <v>25.852</v>
      </c>
      <c r="G28" s="57">
        <v>30.538</v>
      </c>
      <c r="H28" s="55">
        <v>18.254000000000001</v>
      </c>
      <c r="I28" s="55">
        <v>450.89</v>
      </c>
      <c r="J28" s="57">
        <v>1.1900000000000001E-2</v>
      </c>
      <c r="K28" s="111">
        <v>3.68</v>
      </c>
      <c r="L28" s="55">
        <v>27.68</v>
      </c>
      <c r="M28" s="55">
        <v>2.464</v>
      </c>
    </row>
    <row r="29" spans="1:13">
      <c r="A29" s="40"/>
      <c r="B29" s="56" t="s">
        <v>151</v>
      </c>
      <c r="C29" s="43">
        <v>0.14899999999999999</v>
      </c>
      <c r="D29" s="43">
        <v>0.13200000000000001</v>
      </c>
      <c r="E29" s="41"/>
      <c r="F29" s="55"/>
      <c r="G29" s="55"/>
      <c r="H29" s="55"/>
      <c r="I29" s="55"/>
      <c r="J29" s="55"/>
      <c r="K29" s="55"/>
      <c r="L29" s="55"/>
      <c r="M29" s="55"/>
    </row>
    <row r="30" spans="1:13">
      <c r="A30" s="40"/>
      <c r="B30" s="56" t="s">
        <v>29</v>
      </c>
      <c r="C30" s="43">
        <v>6.0000000000000001E-3</v>
      </c>
      <c r="D30" s="43">
        <v>6.0000000000000001E-3</v>
      </c>
      <c r="E30" s="41"/>
      <c r="F30" s="55"/>
      <c r="G30" s="55"/>
      <c r="H30" s="55"/>
      <c r="I30" s="55"/>
      <c r="J30" s="55"/>
      <c r="K30" s="55"/>
      <c r="L30" s="55"/>
      <c r="M30" s="55"/>
    </row>
    <row r="31" spans="1:13">
      <c r="A31" s="40"/>
      <c r="B31" s="56" t="s">
        <v>84</v>
      </c>
      <c r="C31" s="43">
        <v>1.2E-2</v>
      </c>
      <c r="D31" s="43">
        <v>0.01</v>
      </c>
      <c r="E31" s="41"/>
      <c r="F31" s="55"/>
      <c r="G31" s="55"/>
      <c r="H31" s="55"/>
      <c r="I31" s="55"/>
      <c r="J31" s="55"/>
      <c r="K31" s="55"/>
      <c r="L31" s="55"/>
      <c r="M31" s="55"/>
    </row>
    <row r="32" spans="1:13" ht="19.5" customHeight="1">
      <c r="A32" s="40"/>
      <c r="B32" s="56" t="s">
        <v>83</v>
      </c>
      <c r="C32" s="43">
        <v>8.0000000000000002E-3</v>
      </c>
      <c r="D32" s="43">
        <v>6.0000000000000001E-3</v>
      </c>
      <c r="E32" s="41"/>
      <c r="F32" s="55"/>
      <c r="G32" s="55"/>
      <c r="H32" s="55"/>
      <c r="I32" s="55"/>
      <c r="J32" s="55"/>
      <c r="K32" s="55"/>
      <c r="L32" s="55"/>
      <c r="M32" s="55"/>
    </row>
    <row r="33" spans="1:13" ht="21" customHeight="1">
      <c r="A33" s="40"/>
      <c r="B33" s="56" t="s">
        <v>152</v>
      </c>
      <c r="C33" s="43">
        <v>2.3E-2</v>
      </c>
      <c r="D33" s="43">
        <v>2.3E-2</v>
      </c>
      <c r="E33" s="41"/>
      <c r="F33" s="55"/>
      <c r="G33" s="55"/>
      <c r="H33" s="55"/>
      <c r="I33" s="55"/>
      <c r="J33" s="55"/>
      <c r="K33" s="55"/>
      <c r="L33" s="55"/>
      <c r="M33" s="55"/>
    </row>
    <row r="34" spans="1:13">
      <c r="A34" s="40">
        <v>527</v>
      </c>
      <c r="B34" s="46" t="s">
        <v>153</v>
      </c>
      <c r="C34" s="112"/>
      <c r="D34" s="112"/>
      <c r="E34" s="41" t="s">
        <v>69</v>
      </c>
      <c r="F34" s="37">
        <v>0.37</v>
      </c>
      <c r="G34" s="37">
        <v>0</v>
      </c>
      <c r="H34" s="37">
        <v>20.2</v>
      </c>
      <c r="I34" s="37">
        <v>82</v>
      </c>
      <c r="J34" s="37">
        <v>7.0000000000000001E-3</v>
      </c>
      <c r="K34" s="37">
        <v>0.37</v>
      </c>
      <c r="L34" s="37">
        <v>21</v>
      </c>
      <c r="M34" s="37">
        <v>1.1200000000000001</v>
      </c>
    </row>
    <row r="35" spans="1:13">
      <c r="A35" s="40"/>
      <c r="B35" s="56" t="s">
        <v>154</v>
      </c>
      <c r="C35" s="43">
        <v>1.8000000000000002E-2</v>
      </c>
      <c r="D35" s="43">
        <v>2.3E-2</v>
      </c>
      <c r="E35" s="41"/>
      <c r="F35" s="37"/>
      <c r="G35" s="37"/>
      <c r="H35" s="37"/>
      <c r="I35" s="37"/>
      <c r="J35" s="37"/>
      <c r="K35" s="37"/>
      <c r="L35" s="37"/>
      <c r="M35" s="37"/>
    </row>
    <row r="36" spans="1:13">
      <c r="A36" s="40"/>
      <c r="B36" s="44" t="s">
        <v>34</v>
      </c>
      <c r="C36" s="43">
        <v>1.0999999999999999E-2</v>
      </c>
      <c r="D36" s="43">
        <v>1.0999999999999999E-2</v>
      </c>
      <c r="E36" s="41"/>
      <c r="F36" s="55"/>
      <c r="G36" s="55"/>
      <c r="H36" s="55"/>
      <c r="I36" s="55"/>
      <c r="J36" s="55"/>
      <c r="K36" s="55"/>
      <c r="L36" s="55"/>
      <c r="M36" s="55"/>
    </row>
    <row r="37" spans="1:13">
      <c r="A37" s="40">
        <v>114</v>
      </c>
      <c r="B37" s="46" t="s">
        <v>72</v>
      </c>
      <c r="C37" s="43">
        <v>1.4999999999999999E-2</v>
      </c>
      <c r="D37" s="43">
        <v>1.4999999999999999E-2</v>
      </c>
      <c r="E37" s="50" t="s">
        <v>73</v>
      </c>
      <c r="F37" s="51">
        <v>1.1399999999999999</v>
      </c>
      <c r="G37" s="51">
        <v>0.12</v>
      </c>
      <c r="H37" s="51">
        <v>7.38</v>
      </c>
      <c r="I37" s="51">
        <v>35.25</v>
      </c>
      <c r="J37" s="51">
        <v>1.7000000000000001E-2</v>
      </c>
      <c r="K37" s="51">
        <v>0</v>
      </c>
      <c r="L37" s="51">
        <v>3</v>
      </c>
      <c r="M37" s="51">
        <v>0.17</v>
      </c>
    </row>
    <row r="38" spans="1:13">
      <c r="A38" s="40">
        <v>115</v>
      </c>
      <c r="B38" s="46" t="s">
        <v>93</v>
      </c>
      <c r="C38" s="43">
        <v>0.03</v>
      </c>
      <c r="D38" s="43">
        <v>0.03</v>
      </c>
      <c r="E38" s="41" t="s">
        <v>94</v>
      </c>
      <c r="F38" s="55">
        <v>1.96</v>
      </c>
      <c r="G38" s="55">
        <v>0.35</v>
      </c>
      <c r="H38" s="55">
        <v>9.93</v>
      </c>
      <c r="I38" s="55">
        <v>51.8</v>
      </c>
      <c r="J38" s="57">
        <v>5.2999999999999999E-2</v>
      </c>
      <c r="K38" s="58">
        <v>2.7799999999999998E-2</v>
      </c>
      <c r="L38" s="55">
        <v>10.41</v>
      </c>
      <c r="M38" s="57">
        <v>1.1599999999999999</v>
      </c>
    </row>
    <row r="39" spans="1:13">
      <c r="A39" s="40"/>
      <c r="B39" s="38" t="s">
        <v>95</v>
      </c>
      <c r="C39" s="43"/>
      <c r="D39" s="43"/>
      <c r="E39" s="41"/>
      <c r="F39" s="37"/>
      <c r="G39" s="37"/>
      <c r="H39" s="37"/>
      <c r="I39" s="37"/>
      <c r="J39" s="37"/>
      <c r="K39" s="37"/>
      <c r="L39" s="37"/>
      <c r="M39" s="37"/>
    </row>
    <row r="40" spans="1:13">
      <c r="A40" s="40">
        <v>113</v>
      </c>
      <c r="B40" s="46" t="s">
        <v>76</v>
      </c>
      <c r="C40" s="43"/>
      <c r="D40" s="53"/>
      <c r="E40" s="113" t="s">
        <v>77</v>
      </c>
      <c r="F40" s="37">
        <v>0.70299999999999996</v>
      </c>
      <c r="G40" s="37">
        <v>6.4000000000000001E-2</v>
      </c>
      <c r="H40" s="37">
        <v>2.2400000000000002</v>
      </c>
      <c r="I40" s="37">
        <v>12.8</v>
      </c>
      <c r="J40" s="37">
        <v>6.0000000000000001E-3</v>
      </c>
      <c r="K40" s="37">
        <v>9.59</v>
      </c>
      <c r="L40" s="37">
        <v>6.4</v>
      </c>
      <c r="M40" s="37">
        <v>0.70299999999999996</v>
      </c>
    </row>
    <row r="41" spans="1:13">
      <c r="A41" s="40"/>
      <c r="B41" s="44" t="s">
        <v>115</v>
      </c>
      <c r="C41" s="43">
        <v>7.2999999999999995E-2</v>
      </c>
      <c r="D41" s="53">
        <v>6.8000000000000005E-2</v>
      </c>
      <c r="E41" s="113"/>
      <c r="F41" s="37"/>
      <c r="G41" s="37"/>
      <c r="H41" s="37"/>
      <c r="I41" s="37"/>
      <c r="J41" s="37"/>
      <c r="K41" s="37"/>
      <c r="L41" s="37"/>
      <c r="M41" s="37"/>
    </row>
    <row r="42" spans="1:13">
      <c r="A42" s="40">
        <v>338</v>
      </c>
      <c r="B42" s="49" t="s">
        <v>155</v>
      </c>
      <c r="C42" s="43"/>
      <c r="D42" s="53"/>
      <c r="E42" s="54" t="s">
        <v>120</v>
      </c>
      <c r="F42" s="55">
        <v>12.38</v>
      </c>
      <c r="G42" s="55">
        <v>0.49</v>
      </c>
      <c r="H42" s="55">
        <v>0.28000000000000003</v>
      </c>
      <c r="I42" s="55">
        <v>55</v>
      </c>
      <c r="J42" s="57">
        <v>4.1000000000000002E-2</v>
      </c>
      <c r="K42" s="111">
        <v>0.42</v>
      </c>
      <c r="L42" s="55">
        <v>16</v>
      </c>
      <c r="M42" s="55">
        <v>0.28000000000000003</v>
      </c>
    </row>
    <row r="43" spans="1:13">
      <c r="A43" s="40"/>
      <c r="B43" s="56" t="s">
        <v>121</v>
      </c>
      <c r="C43" s="43">
        <v>0.11700000000000001</v>
      </c>
      <c r="D43" s="114">
        <v>8.5000000000000006E-2</v>
      </c>
      <c r="E43" s="54"/>
      <c r="F43" s="55"/>
      <c r="G43" s="55"/>
      <c r="H43" s="55"/>
      <c r="I43" s="55"/>
      <c r="J43" s="55"/>
      <c r="K43" s="111"/>
      <c r="L43" s="55"/>
      <c r="M43" s="55"/>
    </row>
    <row r="44" spans="1:13">
      <c r="A44" s="40"/>
      <c r="B44" s="56" t="s">
        <v>84</v>
      </c>
      <c r="C44" s="43">
        <v>3.0000000000000001E-3</v>
      </c>
      <c r="D44" s="53">
        <v>2E-3</v>
      </c>
      <c r="E44" s="54"/>
      <c r="F44" s="55"/>
      <c r="G44" s="55"/>
      <c r="H44" s="55"/>
      <c r="I44" s="55"/>
      <c r="J44" s="55"/>
      <c r="K44" s="111"/>
      <c r="L44" s="55"/>
      <c r="M44" s="55"/>
    </row>
    <row r="45" spans="1:13">
      <c r="A45" s="40"/>
      <c r="B45" s="56" t="s">
        <v>83</v>
      </c>
      <c r="C45" s="43">
        <v>3.0000000000000001E-3</v>
      </c>
      <c r="D45" s="53">
        <v>2E-3</v>
      </c>
      <c r="E45" s="54"/>
      <c r="F45" s="55"/>
      <c r="G45" s="55"/>
      <c r="H45" s="55"/>
      <c r="I45" s="55"/>
      <c r="J45" s="55"/>
      <c r="K45" s="111"/>
      <c r="L45" s="111"/>
      <c r="M45" s="111"/>
    </row>
    <row r="46" spans="1:13">
      <c r="A46" s="40">
        <v>434</v>
      </c>
      <c r="B46" s="46" t="s">
        <v>89</v>
      </c>
      <c r="C46" s="43"/>
      <c r="D46" s="43"/>
      <c r="E46" s="41" t="s">
        <v>90</v>
      </c>
      <c r="F46" s="55">
        <v>1.68</v>
      </c>
      <c r="G46" s="55">
        <v>3.52</v>
      </c>
      <c r="H46" s="55">
        <v>8.7200000000000006</v>
      </c>
      <c r="I46" s="55">
        <v>74</v>
      </c>
      <c r="J46" s="55">
        <v>7.0000000000000007E-2</v>
      </c>
      <c r="K46" s="55">
        <v>2.72</v>
      </c>
      <c r="L46" s="55">
        <v>21</v>
      </c>
      <c r="M46" s="55">
        <v>0.56000000000000005</v>
      </c>
    </row>
    <row r="47" spans="1:13">
      <c r="A47" s="44"/>
      <c r="B47" s="44" t="s">
        <v>82</v>
      </c>
      <c r="C47" s="43">
        <v>0.09</v>
      </c>
      <c r="D47" s="43">
        <v>6.7000000000000004E-2</v>
      </c>
      <c r="E47" s="41"/>
      <c r="F47" s="55"/>
      <c r="G47" s="55"/>
      <c r="H47" s="55"/>
      <c r="I47" s="55"/>
      <c r="J47" s="55"/>
      <c r="K47" s="55"/>
      <c r="L47" s="55"/>
      <c r="M47" s="55"/>
    </row>
    <row r="48" spans="1:13">
      <c r="A48" s="40"/>
      <c r="B48" s="56" t="s">
        <v>66</v>
      </c>
      <c r="C48" s="43">
        <v>1.2999999999999999E-2</v>
      </c>
      <c r="D48" s="43">
        <v>1.2E-2</v>
      </c>
      <c r="E48" s="41"/>
      <c r="F48" s="55"/>
      <c r="G48" s="55"/>
      <c r="H48" s="55"/>
      <c r="I48" s="55"/>
      <c r="J48" s="55"/>
      <c r="K48" s="55"/>
      <c r="L48" s="55"/>
      <c r="M48" s="55"/>
    </row>
    <row r="49" spans="1:13">
      <c r="A49" s="40"/>
      <c r="B49" s="44" t="s">
        <v>28</v>
      </c>
      <c r="C49" s="43">
        <v>4.0000000000000001E-3</v>
      </c>
      <c r="D49" s="43">
        <v>4.0000000000000001E-3</v>
      </c>
      <c r="E49" s="41"/>
      <c r="F49" s="37"/>
      <c r="G49" s="37"/>
      <c r="H49" s="37"/>
      <c r="I49" s="37"/>
      <c r="J49" s="37"/>
      <c r="K49" s="37"/>
      <c r="L49" s="37"/>
      <c r="M49" s="37"/>
    </row>
    <row r="50" spans="1:13">
      <c r="A50" s="40">
        <v>514</v>
      </c>
      <c r="B50" s="46" t="s">
        <v>156</v>
      </c>
      <c r="C50" s="43"/>
      <c r="D50" s="43"/>
      <c r="E50" s="41" t="s">
        <v>69</v>
      </c>
      <c r="F50" s="37">
        <v>2.2999999999999998</v>
      </c>
      <c r="G50" s="37">
        <v>1.94</v>
      </c>
      <c r="H50" s="37">
        <v>11.44</v>
      </c>
      <c r="I50" s="37">
        <v>56.8</v>
      </c>
      <c r="J50" s="37">
        <v>2.8000000000000001E-2</v>
      </c>
      <c r="K50" s="37">
        <v>1.1100000000000001</v>
      </c>
      <c r="L50" s="37">
        <v>90.72</v>
      </c>
      <c r="M50" s="37">
        <v>7.0000000000000007E-2</v>
      </c>
    </row>
    <row r="51" spans="1:13">
      <c r="A51" s="40"/>
      <c r="B51" s="44" t="s">
        <v>33</v>
      </c>
      <c r="C51" s="45">
        <v>1.5E-3</v>
      </c>
      <c r="D51" s="45">
        <v>1.5E-3</v>
      </c>
      <c r="E51" s="41"/>
      <c r="F51" s="37"/>
      <c r="G51" s="37"/>
      <c r="H51" s="37"/>
      <c r="I51" s="37"/>
      <c r="J51" s="37"/>
      <c r="K51" s="37"/>
      <c r="L51" s="37"/>
      <c r="M51" s="37"/>
    </row>
    <row r="52" spans="1:13">
      <c r="A52" s="40"/>
      <c r="B52" s="56" t="s">
        <v>66</v>
      </c>
      <c r="C52" s="43">
        <v>7.1999999999999995E-2</v>
      </c>
      <c r="D52" s="43">
        <v>7.1999999999999995E-2</v>
      </c>
      <c r="E52" s="41"/>
      <c r="F52" s="37"/>
      <c r="G52" s="37"/>
      <c r="H52" s="37"/>
      <c r="I52" s="37"/>
      <c r="J52" s="37"/>
      <c r="K52" s="37"/>
      <c r="L52" s="37"/>
      <c r="M52" s="37"/>
    </row>
    <row r="53" spans="1:13">
      <c r="A53" s="40"/>
      <c r="B53" s="56" t="s">
        <v>34</v>
      </c>
      <c r="C53" s="43">
        <v>7.0000000000000001E-3</v>
      </c>
      <c r="D53" s="43">
        <v>7.0000000000000001E-3</v>
      </c>
      <c r="E53" s="41"/>
      <c r="F53" s="37"/>
      <c r="G53" s="37"/>
      <c r="H53" s="37"/>
      <c r="I53" s="37"/>
      <c r="J53" s="37"/>
      <c r="K53" s="37"/>
      <c r="L53" s="37"/>
      <c r="M53" s="37"/>
    </row>
    <row r="54" spans="1:13">
      <c r="A54" s="40">
        <v>114</v>
      </c>
      <c r="B54" s="46" t="s">
        <v>72</v>
      </c>
      <c r="C54" s="43">
        <v>1.4999999999999999E-2</v>
      </c>
      <c r="D54" s="43">
        <v>1.4999999999999999E-2</v>
      </c>
      <c r="E54" s="50" t="s">
        <v>73</v>
      </c>
      <c r="F54" s="51">
        <v>1.1399999999999999</v>
      </c>
      <c r="G54" s="51">
        <v>0.12</v>
      </c>
      <c r="H54" s="51">
        <v>7.38</v>
      </c>
      <c r="I54" s="51">
        <v>35.25</v>
      </c>
      <c r="J54" s="51">
        <v>1.7000000000000001E-2</v>
      </c>
      <c r="K54" s="51">
        <v>0</v>
      </c>
      <c r="L54" s="51">
        <v>3</v>
      </c>
      <c r="M54" s="51">
        <v>0.17</v>
      </c>
    </row>
    <row r="55" spans="1:13">
      <c r="A55" s="40"/>
      <c r="B55" s="115"/>
      <c r="C55" s="57"/>
      <c r="D55" s="57"/>
      <c r="E55" s="38"/>
      <c r="F55" s="116">
        <f t="shared" ref="F55:M55" si="0">SUM(F5:F54)</f>
        <v>60.495000000000005</v>
      </c>
      <c r="G55" s="116">
        <f t="shared" si="0"/>
        <v>49.552</v>
      </c>
      <c r="H55" s="116">
        <f t="shared" si="0"/>
        <v>168.15400000000002</v>
      </c>
      <c r="I55" s="117">
        <f t="shared" si="0"/>
        <v>1324.35</v>
      </c>
      <c r="J55" s="118">
        <f t="shared" si="0"/>
        <v>0.48730000000000001</v>
      </c>
      <c r="K55" s="117">
        <f t="shared" si="0"/>
        <v>46.637799999999999</v>
      </c>
      <c r="L55" s="117">
        <f t="shared" si="0"/>
        <v>514.16999999999996</v>
      </c>
      <c r="M55" s="116">
        <f t="shared" si="0"/>
        <v>11.059000000000001</v>
      </c>
    </row>
    <row r="57" spans="1:13">
      <c r="B57" s="33" t="s">
        <v>136</v>
      </c>
    </row>
  </sheetData>
  <sheetProtection selectLockedCells="1" selectUnlockedCells="1"/>
  <mergeCells count="11">
    <mergeCell ref="G1:G2"/>
    <mergeCell ref="H1:H2"/>
    <mergeCell ref="I1:I2"/>
    <mergeCell ref="J1:K1"/>
    <mergeCell ref="L1:M1"/>
    <mergeCell ref="A1:A2"/>
    <mergeCell ref="B1:B2"/>
    <mergeCell ref="C1:C2"/>
    <mergeCell ref="D1:D2"/>
    <mergeCell ref="E1:E2"/>
    <mergeCell ref="F1:F2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R57"/>
  <sheetViews>
    <sheetView workbookViewId="0">
      <selection activeCell="B29" sqref="B29"/>
    </sheetView>
  </sheetViews>
  <sheetFormatPr defaultColWidth="9" defaultRowHeight="16.5"/>
  <cols>
    <col min="1" max="1" width="5.42578125" style="33" customWidth="1"/>
    <col min="2" max="2" width="36.140625" style="33" customWidth="1"/>
    <col min="3" max="16384" width="9" style="33"/>
  </cols>
  <sheetData>
    <row r="1" spans="1:18" ht="12.75" customHeight="1">
      <c r="A1" s="284" t="s">
        <v>47</v>
      </c>
      <c r="B1" s="285" t="s">
        <v>48</v>
      </c>
      <c r="C1" s="286" t="s">
        <v>49</v>
      </c>
      <c r="D1" s="287" t="s">
        <v>50</v>
      </c>
      <c r="E1" s="288" t="s">
        <v>51</v>
      </c>
      <c r="F1" s="289" t="s">
        <v>52</v>
      </c>
      <c r="G1" s="289" t="s">
        <v>53</v>
      </c>
      <c r="H1" s="289" t="s">
        <v>54</v>
      </c>
      <c r="I1" s="289" t="s">
        <v>55</v>
      </c>
      <c r="J1" s="290" t="s">
        <v>56</v>
      </c>
      <c r="K1" s="290"/>
      <c r="L1" s="290" t="s">
        <v>57</v>
      </c>
      <c r="M1" s="290"/>
    </row>
    <row r="2" spans="1:18">
      <c r="A2" s="284"/>
      <c r="B2" s="285"/>
      <c r="C2" s="286"/>
      <c r="D2" s="287"/>
      <c r="E2" s="288"/>
      <c r="F2" s="289"/>
      <c r="G2" s="289"/>
      <c r="H2" s="289"/>
      <c r="I2" s="289"/>
      <c r="J2" s="34" t="s">
        <v>58</v>
      </c>
      <c r="K2" s="34" t="s">
        <v>59</v>
      </c>
      <c r="L2" s="34" t="s">
        <v>60</v>
      </c>
      <c r="M2" s="34" t="s">
        <v>61</v>
      </c>
    </row>
    <row r="3" spans="1:18">
      <c r="A3" s="35"/>
      <c r="B3" s="36" t="s">
        <v>157</v>
      </c>
      <c r="C3" s="57"/>
      <c r="D3" s="57"/>
      <c r="E3" s="38"/>
      <c r="F3" s="37"/>
      <c r="G3" s="37"/>
      <c r="H3" s="37"/>
      <c r="I3" s="37"/>
      <c r="J3" s="39"/>
      <c r="K3" s="39"/>
      <c r="L3" s="39"/>
      <c r="M3" s="39"/>
    </row>
    <row r="4" spans="1:18">
      <c r="A4" s="40"/>
      <c r="B4" s="37" t="s">
        <v>158</v>
      </c>
      <c r="C4" s="57"/>
      <c r="D4" s="57"/>
      <c r="E4" s="38"/>
      <c r="F4" s="37"/>
      <c r="G4" s="37"/>
      <c r="H4" s="37"/>
      <c r="I4" s="37"/>
      <c r="J4" s="37"/>
      <c r="K4" s="37"/>
      <c r="L4" s="37"/>
      <c r="M4" s="37"/>
    </row>
    <row r="5" spans="1:18">
      <c r="A5" s="40">
        <v>99</v>
      </c>
      <c r="B5" s="46" t="s">
        <v>159</v>
      </c>
      <c r="C5" s="37"/>
      <c r="D5" s="37"/>
      <c r="E5" s="41" t="s">
        <v>132</v>
      </c>
      <c r="F5" s="37">
        <v>1.23</v>
      </c>
      <c r="G5" s="37">
        <v>3.42</v>
      </c>
      <c r="H5" s="37">
        <v>8.2899999999999991</v>
      </c>
      <c r="I5" s="37">
        <v>67.5</v>
      </c>
      <c r="J5" s="37">
        <v>1.7000000000000001E-2</v>
      </c>
      <c r="K5" s="37">
        <v>0</v>
      </c>
      <c r="L5" s="37">
        <v>3.7</v>
      </c>
      <c r="M5" s="37">
        <v>0.18</v>
      </c>
    </row>
    <row r="6" spans="1:18">
      <c r="A6" s="40"/>
      <c r="B6" s="44" t="s">
        <v>28</v>
      </c>
      <c r="C6" s="51">
        <v>5.0000000000000001E-3</v>
      </c>
      <c r="D6" s="51">
        <v>5.0000000000000001E-3</v>
      </c>
      <c r="E6" s="41"/>
      <c r="F6" s="37"/>
      <c r="G6" s="37"/>
      <c r="H6" s="37"/>
      <c r="I6" s="37"/>
      <c r="J6" s="37"/>
      <c r="K6" s="37"/>
      <c r="L6" s="37"/>
      <c r="M6" s="37"/>
    </row>
    <row r="7" spans="1:18">
      <c r="A7" s="40"/>
      <c r="B7" s="44" t="s">
        <v>24</v>
      </c>
      <c r="C7" s="51">
        <v>1.4999999999999999E-2</v>
      </c>
      <c r="D7" s="51">
        <v>1.4999999999999999E-2</v>
      </c>
      <c r="E7" s="41"/>
      <c r="F7" s="37"/>
      <c r="G7" s="37"/>
      <c r="H7" s="37"/>
      <c r="I7" s="37"/>
      <c r="J7" s="37"/>
      <c r="K7" s="37"/>
      <c r="L7" s="37"/>
      <c r="M7" s="37"/>
    </row>
    <row r="8" spans="1:18">
      <c r="A8" s="40">
        <v>170</v>
      </c>
      <c r="B8" s="291" t="s">
        <v>160</v>
      </c>
      <c r="C8" s="291"/>
      <c r="D8" s="43"/>
      <c r="E8" s="41" t="s">
        <v>65</v>
      </c>
      <c r="F8" s="37">
        <v>4.33</v>
      </c>
      <c r="G8" s="37">
        <v>4.6399999999999997</v>
      </c>
      <c r="H8" s="37">
        <v>14.86</v>
      </c>
      <c r="I8" s="37">
        <v>119</v>
      </c>
      <c r="J8" s="37">
        <v>0.05</v>
      </c>
      <c r="K8" s="37">
        <v>1.1499999999999999</v>
      </c>
      <c r="L8" s="37">
        <v>140</v>
      </c>
      <c r="M8" s="37">
        <v>0.23</v>
      </c>
    </row>
    <row r="9" spans="1:18">
      <c r="A9" s="40"/>
      <c r="B9" s="44" t="s">
        <v>161</v>
      </c>
      <c r="C9" s="43">
        <v>1.0999999999999999E-2</v>
      </c>
      <c r="D9" s="43">
        <v>1.0999999999999999E-2</v>
      </c>
      <c r="E9" s="41"/>
      <c r="F9" s="37"/>
      <c r="G9" s="37"/>
      <c r="H9" s="37"/>
      <c r="I9" s="37"/>
      <c r="J9" s="37"/>
      <c r="K9" s="51"/>
      <c r="L9" s="37"/>
      <c r="M9" s="37"/>
    </row>
    <row r="10" spans="1:18">
      <c r="A10" s="40"/>
      <c r="B10" s="44" t="s">
        <v>66</v>
      </c>
      <c r="C10" s="43">
        <v>0.126</v>
      </c>
      <c r="D10" s="43">
        <v>0.126</v>
      </c>
      <c r="E10" s="41"/>
      <c r="F10" s="37"/>
      <c r="G10" s="37"/>
      <c r="H10" s="37"/>
      <c r="I10" s="37"/>
      <c r="J10" s="37"/>
      <c r="K10" s="51"/>
      <c r="L10" s="37"/>
      <c r="M10" s="37"/>
    </row>
    <row r="11" spans="1:18">
      <c r="A11" s="40"/>
      <c r="B11" s="44" t="s">
        <v>28</v>
      </c>
      <c r="C11" s="45">
        <v>1.8000000000000002E-3</v>
      </c>
      <c r="D11" s="45">
        <v>1.8000000000000002E-3</v>
      </c>
      <c r="E11" s="41"/>
      <c r="F11" s="37"/>
      <c r="G11" s="37"/>
      <c r="H11" s="37"/>
      <c r="I11" s="37"/>
      <c r="J11" s="37"/>
      <c r="K11" s="51"/>
      <c r="L11" s="37"/>
      <c r="M11" s="37"/>
    </row>
    <row r="12" spans="1:18">
      <c r="A12" s="40">
        <v>503</v>
      </c>
      <c r="B12" s="49" t="s">
        <v>133</v>
      </c>
      <c r="C12" s="43"/>
      <c r="D12" s="43"/>
      <c r="E12" s="41" t="s">
        <v>69</v>
      </c>
      <c r="F12" s="37">
        <v>7.0000000000000007E-2</v>
      </c>
      <c r="G12" s="37">
        <v>0</v>
      </c>
      <c r="H12" s="37">
        <v>11.21</v>
      </c>
      <c r="I12" s="37">
        <v>45</v>
      </c>
      <c r="J12" s="37">
        <v>0</v>
      </c>
      <c r="K12" s="37">
        <v>0</v>
      </c>
      <c r="L12" s="37">
        <v>3.73</v>
      </c>
      <c r="M12" s="37">
        <v>0.30000000000000004</v>
      </c>
    </row>
    <row r="13" spans="1:18">
      <c r="A13" s="40"/>
      <c r="B13" s="44" t="s">
        <v>134</v>
      </c>
      <c r="C13" s="47">
        <v>3.6000000000000002E-4</v>
      </c>
      <c r="D13" s="47">
        <v>3.6000000000000002E-4</v>
      </c>
      <c r="E13" s="41"/>
      <c r="F13" s="37"/>
      <c r="G13" s="37"/>
      <c r="H13" s="37"/>
      <c r="I13" s="37"/>
      <c r="J13" s="37"/>
      <c r="K13" s="37"/>
      <c r="L13" s="37"/>
      <c r="M13" s="37"/>
      <c r="N13" s="119"/>
      <c r="O13" s="119"/>
      <c r="P13" s="119"/>
      <c r="Q13" s="119"/>
      <c r="R13" s="119"/>
    </row>
    <row r="14" spans="1:18">
      <c r="A14" s="40"/>
      <c r="B14" s="44" t="s">
        <v>34</v>
      </c>
      <c r="C14" s="43">
        <v>1.0999999999999999E-2</v>
      </c>
      <c r="D14" s="43">
        <v>1.0999999999999999E-2</v>
      </c>
      <c r="E14" s="41"/>
      <c r="F14" s="37"/>
      <c r="G14" s="37"/>
      <c r="H14" s="37"/>
      <c r="I14" s="37"/>
      <c r="J14" s="37"/>
      <c r="K14" s="37"/>
      <c r="L14" s="37"/>
      <c r="M14" s="37"/>
      <c r="N14" s="119"/>
      <c r="O14" s="119"/>
      <c r="P14" s="119"/>
      <c r="Q14" s="119"/>
      <c r="R14" s="119"/>
    </row>
    <row r="15" spans="1:18">
      <c r="A15" s="48">
        <v>114</v>
      </c>
      <c r="B15" s="49" t="s">
        <v>72</v>
      </c>
      <c r="C15" s="43">
        <v>1.4999999999999999E-2</v>
      </c>
      <c r="D15" s="43">
        <v>1.4999999999999999E-2</v>
      </c>
      <c r="E15" s="41" t="s">
        <v>73</v>
      </c>
      <c r="F15" s="51">
        <v>1.1399999999999999</v>
      </c>
      <c r="G15" s="51">
        <v>0.12</v>
      </c>
      <c r="H15" s="51">
        <v>7.38</v>
      </c>
      <c r="I15" s="51">
        <v>35.25</v>
      </c>
      <c r="J15" s="51">
        <v>1.7000000000000001E-2</v>
      </c>
      <c r="K15" s="51">
        <v>0</v>
      </c>
      <c r="L15" s="51">
        <v>3</v>
      </c>
      <c r="M15" s="51">
        <v>0.17</v>
      </c>
      <c r="N15" s="119"/>
      <c r="O15" s="119"/>
      <c r="P15" s="119"/>
      <c r="Q15" s="119"/>
      <c r="R15" s="119"/>
    </row>
    <row r="16" spans="1:18">
      <c r="A16" s="40">
        <v>118</v>
      </c>
      <c r="B16" s="120" t="s">
        <v>162</v>
      </c>
      <c r="C16" s="43">
        <v>0.14300000000000002</v>
      </c>
      <c r="D16" s="43">
        <v>0.127</v>
      </c>
      <c r="E16" s="50" t="s">
        <v>163</v>
      </c>
      <c r="F16" s="57">
        <v>0.53200000000000003</v>
      </c>
      <c r="G16" s="37">
        <v>0.53200000000000003</v>
      </c>
      <c r="H16" s="37">
        <v>13.03</v>
      </c>
      <c r="I16" s="37">
        <v>62.51</v>
      </c>
      <c r="J16" s="37">
        <v>0.04</v>
      </c>
      <c r="K16" s="37">
        <v>13.3</v>
      </c>
      <c r="L16" s="37">
        <v>21.28</v>
      </c>
      <c r="M16" s="37">
        <v>2.93</v>
      </c>
    </row>
    <row r="17" spans="1:18">
      <c r="A17" s="40"/>
      <c r="B17" s="38" t="s">
        <v>75</v>
      </c>
      <c r="C17" s="43"/>
      <c r="D17" s="43"/>
      <c r="E17" s="50"/>
      <c r="F17" s="37"/>
      <c r="G17" s="37"/>
      <c r="H17" s="37"/>
      <c r="I17" s="37"/>
      <c r="J17" s="37"/>
      <c r="K17" s="37"/>
      <c r="L17" s="37"/>
      <c r="M17" s="37"/>
    </row>
    <row r="18" spans="1:18">
      <c r="A18" s="40">
        <v>113</v>
      </c>
      <c r="B18" s="46" t="s">
        <v>76</v>
      </c>
      <c r="C18" s="43"/>
      <c r="D18" s="43"/>
      <c r="E18" s="41" t="s">
        <v>77</v>
      </c>
      <c r="F18" s="37">
        <v>0.51800000000000002</v>
      </c>
      <c r="G18" s="37">
        <v>6.4000000000000001E-2</v>
      </c>
      <c r="H18" s="37">
        <v>1.1020000000000001</v>
      </c>
      <c r="I18" s="37">
        <v>8.42</v>
      </c>
      <c r="J18" s="37">
        <v>1.2999999999999999E-2</v>
      </c>
      <c r="K18" s="37">
        <v>3.24</v>
      </c>
      <c r="L18" s="37">
        <v>14.9</v>
      </c>
      <c r="M18" s="37">
        <v>0.38800000000000001</v>
      </c>
    </row>
    <row r="19" spans="1:18">
      <c r="A19" s="40"/>
      <c r="B19" s="44" t="s">
        <v>78</v>
      </c>
      <c r="C19" s="43">
        <v>7.0999999999999994E-2</v>
      </c>
      <c r="D19" s="43">
        <v>6.8000000000000005E-2</v>
      </c>
      <c r="E19" s="41"/>
      <c r="F19" s="37"/>
      <c r="G19" s="37"/>
      <c r="H19" s="37"/>
      <c r="I19" s="37"/>
      <c r="J19" s="37"/>
      <c r="K19" s="37"/>
      <c r="L19" s="37"/>
      <c r="M19" s="37"/>
    </row>
    <row r="20" spans="1:18">
      <c r="A20" s="40">
        <v>152</v>
      </c>
      <c r="B20" s="121" t="s">
        <v>164</v>
      </c>
      <c r="C20" s="57"/>
      <c r="D20" s="57"/>
      <c r="E20" s="41" t="s">
        <v>65</v>
      </c>
      <c r="F20" s="55">
        <v>1.94</v>
      </c>
      <c r="G20" s="55">
        <v>2.0499999999999998</v>
      </c>
      <c r="H20" s="55">
        <v>13.55</v>
      </c>
      <c r="I20" s="55">
        <v>80</v>
      </c>
      <c r="J20" s="57">
        <v>7.5999999999999998E-2</v>
      </c>
      <c r="K20" s="55">
        <v>6</v>
      </c>
      <c r="L20" s="55">
        <v>11</v>
      </c>
      <c r="M20" s="55">
        <v>0.68</v>
      </c>
    </row>
    <row r="21" spans="1:18">
      <c r="A21" s="40"/>
      <c r="B21" s="44" t="s">
        <v>82</v>
      </c>
      <c r="C21" s="43">
        <v>7.2000000000000008E-2</v>
      </c>
      <c r="D21" s="43">
        <v>5.3999999999999999E-2</v>
      </c>
      <c r="E21" s="41"/>
      <c r="F21" s="55"/>
      <c r="G21" s="55"/>
      <c r="H21" s="55"/>
      <c r="I21" s="55"/>
      <c r="J21" s="55"/>
      <c r="K21" s="55"/>
      <c r="L21" s="55"/>
      <c r="M21" s="55"/>
      <c r="N21" s="122"/>
      <c r="O21" s="122"/>
      <c r="P21" s="122"/>
      <c r="Q21" s="122"/>
      <c r="R21" s="122"/>
    </row>
    <row r="22" spans="1:18">
      <c r="A22" s="40"/>
      <c r="B22" s="44" t="s">
        <v>165</v>
      </c>
      <c r="C22" s="43">
        <v>7.0000000000000001E-3</v>
      </c>
      <c r="D22" s="43">
        <v>7.0000000000000001E-3</v>
      </c>
      <c r="E22" s="41"/>
      <c r="F22" s="55"/>
      <c r="G22" s="55"/>
      <c r="H22" s="55"/>
      <c r="I22" s="55"/>
      <c r="J22" s="55"/>
      <c r="K22" s="55"/>
      <c r="L22" s="55"/>
      <c r="M22" s="55"/>
      <c r="N22" s="122"/>
      <c r="O22" s="122"/>
      <c r="P22" s="122"/>
      <c r="Q22" s="122"/>
      <c r="R22" s="122"/>
    </row>
    <row r="23" spans="1:18">
      <c r="A23" s="40"/>
      <c r="B23" s="44" t="s">
        <v>83</v>
      </c>
      <c r="C23" s="43">
        <v>9.0000000000000011E-3</v>
      </c>
      <c r="D23" s="43">
        <v>7.0000000000000001E-3</v>
      </c>
      <c r="E23" s="41"/>
      <c r="F23" s="55"/>
      <c r="G23" s="55"/>
      <c r="H23" s="55"/>
      <c r="I23" s="55"/>
      <c r="J23" s="55"/>
      <c r="K23" s="55"/>
      <c r="L23" s="55"/>
      <c r="M23" s="55"/>
      <c r="N23" s="122"/>
      <c r="O23" s="122"/>
      <c r="P23" s="122"/>
      <c r="Q23" s="122"/>
      <c r="R23" s="122"/>
    </row>
    <row r="24" spans="1:18">
      <c r="A24" s="40"/>
      <c r="B24" s="44" t="s">
        <v>84</v>
      </c>
      <c r="C24" s="43">
        <v>9.0000000000000011E-3</v>
      </c>
      <c r="D24" s="43">
        <v>7.0000000000000001E-3</v>
      </c>
      <c r="E24" s="41"/>
      <c r="F24" s="55"/>
      <c r="G24" s="55"/>
      <c r="H24" s="55"/>
      <c r="I24" s="55"/>
      <c r="J24" s="55"/>
      <c r="K24" s="55"/>
      <c r="L24" s="55"/>
      <c r="M24" s="55"/>
      <c r="N24" s="122"/>
      <c r="O24" s="122"/>
      <c r="P24" s="122"/>
      <c r="Q24" s="122"/>
      <c r="R24" s="122"/>
    </row>
    <row r="25" spans="1:18">
      <c r="A25" s="40"/>
      <c r="B25" s="44" t="s">
        <v>29</v>
      </c>
      <c r="C25" s="45">
        <v>1.8000000000000002E-3</v>
      </c>
      <c r="D25" s="45">
        <v>1.8000000000000002E-3</v>
      </c>
      <c r="E25" s="41"/>
      <c r="F25" s="55"/>
      <c r="G25" s="55"/>
      <c r="H25" s="55"/>
      <c r="I25" s="55"/>
      <c r="J25" s="55"/>
      <c r="K25" s="55"/>
      <c r="L25" s="55"/>
      <c r="M25" s="55"/>
      <c r="N25" s="122"/>
      <c r="O25" s="122"/>
      <c r="P25" s="122"/>
      <c r="Q25" s="122"/>
      <c r="R25" s="122"/>
    </row>
    <row r="26" spans="1:18">
      <c r="A26" s="40">
        <v>376</v>
      </c>
      <c r="B26" s="46" t="s">
        <v>166</v>
      </c>
      <c r="C26" s="43"/>
      <c r="D26" s="43"/>
      <c r="E26" s="41" t="s">
        <v>167</v>
      </c>
      <c r="F26" s="59">
        <v>11.58</v>
      </c>
      <c r="G26" s="59">
        <v>7.21</v>
      </c>
      <c r="H26" s="59">
        <v>1.19</v>
      </c>
      <c r="I26" s="59">
        <v>115.87</v>
      </c>
      <c r="J26" s="59">
        <v>2.8400000000000002E-2</v>
      </c>
      <c r="K26" s="59">
        <v>0</v>
      </c>
      <c r="L26" s="59">
        <v>5.1100000000000003</v>
      </c>
      <c r="M26" s="59">
        <v>1.1400000000000001</v>
      </c>
    </row>
    <row r="27" spans="1:18">
      <c r="A27" s="40"/>
      <c r="B27" s="44" t="s">
        <v>168</v>
      </c>
      <c r="C27" s="43">
        <v>6.0999999999999999E-2</v>
      </c>
      <c r="D27" s="43">
        <v>5.8000000000000003E-2</v>
      </c>
      <c r="E27" s="41"/>
      <c r="F27" s="37"/>
      <c r="G27" s="37"/>
      <c r="H27" s="37"/>
      <c r="I27" s="37"/>
      <c r="J27" s="37"/>
      <c r="K27" s="37"/>
      <c r="L27" s="37"/>
      <c r="M27" s="37"/>
    </row>
    <row r="28" spans="1:18">
      <c r="A28" s="40"/>
      <c r="B28" s="44" t="s">
        <v>28</v>
      </c>
      <c r="C28" s="45">
        <v>1E-3</v>
      </c>
      <c r="D28" s="45">
        <v>1E-3</v>
      </c>
      <c r="E28" s="41"/>
      <c r="F28" s="37"/>
      <c r="G28" s="37"/>
      <c r="H28" s="37"/>
      <c r="I28" s="37"/>
      <c r="J28" s="37"/>
      <c r="K28" s="37"/>
      <c r="L28" s="37"/>
      <c r="M28" s="37"/>
    </row>
    <row r="29" spans="1:18">
      <c r="A29" s="40">
        <v>452</v>
      </c>
      <c r="B29" s="123" t="s">
        <v>169</v>
      </c>
      <c r="C29" s="124"/>
      <c r="D29" s="124"/>
      <c r="E29" s="41" t="s">
        <v>132</v>
      </c>
      <c r="F29" s="37">
        <v>0.55000000000000004</v>
      </c>
      <c r="G29" s="37">
        <v>3.82</v>
      </c>
      <c r="H29" s="37">
        <v>1.21</v>
      </c>
      <c r="I29" s="37">
        <v>41.51</v>
      </c>
      <c r="J29" s="37">
        <v>6.0000000000000001E-3</v>
      </c>
      <c r="K29" s="37">
        <v>2.7E-2</v>
      </c>
      <c r="L29" s="37">
        <v>15.28</v>
      </c>
      <c r="M29" s="37">
        <v>3.6000000000000004E-2</v>
      </c>
    </row>
    <row r="30" spans="1:18">
      <c r="A30" s="40"/>
      <c r="B30" s="44" t="s">
        <v>12</v>
      </c>
      <c r="C30" s="43">
        <v>1.8000000000000002E-2</v>
      </c>
      <c r="D30" s="43">
        <v>1.8000000000000002E-2</v>
      </c>
      <c r="E30" s="41"/>
      <c r="F30" s="37"/>
      <c r="G30" s="37"/>
      <c r="H30" s="37"/>
      <c r="I30" s="37"/>
      <c r="J30" s="37"/>
      <c r="K30" s="37"/>
      <c r="L30" s="37"/>
      <c r="M30" s="37"/>
    </row>
    <row r="31" spans="1:18">
      <c r="A31" s="40"/>
      <c r="B31" s="44" t="s">
        <v>27</v>
      </c>
      <c r="C31" s="43">
        <v>1E-3</v>
      </c>
      <c r="D31" s="43">
        <v>1E-3</v>
      </c>
      <c r="E31" s="41"/>
      <c r="F31" s="37"/>
      <c r="G31" s="37"/>
      <c r="H31" s="37"/>
      <c r="I31" s="37"/>
      <c r="J31" s="37"/>
      <c r="K31" s="37"/>
      <c r="L31" s="37"/>
      <c r="M31" s="37"/>
    </row>
    <row r="32" spans="1:18">
      <c r="A32" s="40"/>
      <c r="B32" s="44" t="s">
        <v>28</v>
      </c>
      <c r="C32" s="43">
        <v>1E-3</v>
      </c>
      <c r="D32" s="43">
        <v>1E-3</v>
      </c>
      <c r="E32" s="41"/>
      <c r="F32" s="37"/>
      <c r="G32" s="37"/>
      <c r="H32" s="37"/>
      <c r="I32" s="37"/>
      <c r="J32" s="37"/>
      <c r="K32" s="37"/>
      <c r="L32" s="37"/>
      <c r="M32" s="37"/>
    </row>
    <row r="33" spans="1:13">
      <c r="A33" s="40">
        <v>179</v>
      </c>
      <c r="B33" s="46" t="s">
        <v>170</v>
      </c>
      <c r="C33" s="43"/>
      <c r="D33" s="43"/>
      <c r="E33" s="41" t="s">
        <v>90</v>
      </c>
      <c r="F33" s="37">
        <v>1.5</v>
      </c>
      <c r="G33" s="37">
        <v>3.3</v>
      </c>
      <c r="H33" s="37">
        <v>10.199999999999999</v>
      </c>
      <c r="I33" s="37">
        <v>76</v>
      </c>
      <c r="J33" s="37">
        <v>0.08</v>
      </c>
      <c r="K33" s="37">
        <v>11.1</v>
      </c>
      <c r="L33" s="37">
        <v>8.8000000000000007</v>
      </c>
      <c r="M33" s="37">
        <v>0.60000000000000009</v>
      </c>
    </row>
    <row r="34" spans="1:13">
      <c r="A34" s="40"/>
      <c r="B34" s="44" t="s">
        <v>82</v>
      </c>
      <c r="C34" s="43">
        <v>0.106</v>
      </c>
      <c r="D34" s="43">
        <v>7.9000000000000001E-2</v>
      </c>
      <c r="E34" s="41"/>
      <c r="F34" s="37"/>
      <c r="G34" s="37"/>
      <c r="H34" s="37"/>
      <c r="I34" s="37"/>
      <c r="J34" s="37"/>
      <c r="K34" s="37"/>
      <c r="L34" s="37"/>
      <c r="M34" s="37"/>
    </row>
    <row r="35" spans="1:13">
      <c r="A35" s="40"/>
      <c r="B35" s="44" t="s">
        <v>28</v>
      </c>
      <c r="C35" s="43">
        <v>4.0000000000000001E-3</v>
      </c>
      <c r="D35" s="43">
        <v>4.0000000000000001E-3</v>
      </c>
      <c r="E35" s="41"/>
      <c r="F35" s="55"/>
      <c r="G35" s="55"/>
      <c r="H35" s="55"/>
      <c r="I35" s="55"/>
      <c r="J35" s="55"/>
      <c r="K35" s="55"/>
      <c r="L35" s="55"/>
      <c r="M35" s="55"/>
    </row>
    <row r="36" spans="1:13">
      <c r="A36" s="40">
        <v>524</v>
      </c>
      <c r="B36" s="46" t="s">
        <v>125</v>
      </c>
      <c r="C36" s="112"/>
      <c r="D36" s="112"/>
      <c r="E36" s="41" t="s">
        <v>69</v>
      </c>
      <c r="F36" s="37">
        <v>0.15</v>
      </c>
      <c r="G36" s="37">
        <v>8.8999999999999996E-2</v>
      </c>
      <c r="H36" s="37">
        <v>29.1</v>
      </c>
      <c r="I36" s="37">
        <v>118</v>
      </c>
      <c r="J36" s="37">
        <v>5.8999999999999999E-3</v>
      </c>
      <c r="K36" s="37">
        <v>1.94</v>
      </c>
      <c r="L36" s="37">
        <v>16.399999999999999</v>
      </c>
      <c r="M36" s="37">
        <v>0.15</v>
      </c>
    </row>
    <row r="37" spans="1:13">
      <c r="A37" s="40"/>
      <c r="B37" s="56" t="s">
        <v>126</v>
      </c>
      <c r="C37" s="43">
        <v>4.4999999999999998E-2</v>
      </c>
      <c r="D37" s="43">
        <v>4.4999999999999998E-2</v>
      </c>
      <c r="E37" s="41"/>
      <c r="F37" s="37"/>
      <c r="G37" s="37"/>
      <c r="H37" s="37"/>
      <c r="I37" s="37"/>
      <c r="J37" s="37"/>
      <c r="K37" s="37"/>
      <c r="L37" s="37"/>
      <c r="M37" s="37"/>
    </row>
    <row r="38" spans="1:13">
      <c r="A38" s="40"/>
      <c r="B38" s="56" t="s">
        <v>127</v>
      </c>
      <c r="C38" s="43">
        <v>7.0000000000000001E-3</v>
      </c>
      <c r="D38" s="43">
        <v>7.0000000000000001E-3</v>
      </c>
      <c r="E38" s="41"/>
      <c r="F38" s="37"/>
      <c r="G38" s="37"/>
      <c r="H38" s="37"/>
      <c r="I38" s="37"/>
      <c r="J38" s="37"/>
      <c r="K38" s="37"/>
      <c r="L38" s="37"/>
      <c r="M38" s="37"/>
    </row>
    <row r="39" spans="1:13">
      <c r="A39" s="40"/>
      <c r="B39" s="56" t="s">
        <v>34</v>
      </c>
      <c r="C39" s="43">
        <v>1.7999999999999999E-2</v>
      </c>
      <c r="D39" s="43">
        <v>1.7999999999999999E-2</v>
      </c>
      <c r="E39" s="41"/>
      <c r="F39" s="37"/>
      <c r="G39" s="37"/>
      <c r="H39" s="37"/>
      <c r="I39" s="37"/>
      <c r="J39" s="37"/>
      <c r="K39" s="37"/>
      <c r="L39" s="37"/>
      <c r="M39" s="37"/>
    </row>
    <row r="40" spans="1:13">
      <c r="A40" s="40">
        <v>114</v>
      </c>
      <c r="B40" s="46" t="s">
        <v>72</v>
      </c>
      <c r="C40" s="43">
        <v>1.4999999999999999E-2</v>
      </c>
      <c r="D40" s="43">
        <v>1.4999999999999999E-2</v>
      </c>
      <c r="E40" s="41" t="s">
        <v>73</v>
      </c>
      <c r="F40" s="51">
        <v>1.1399999999999999</v>
      </c>
      <c r="G40" s="51">
        <v>0.12</v>
      </c>
      <c r="H40" s="51">
        <v>7.38</v>
      </c>
      <c r="I40" s="51">
        <v>35.25</v>
      </c>
      <c r="J40" s="51">
        <v>1.7000000000000001E-2</v>
      </c>
      <c r="K40" s="51">
        <v>0</v>
      </c>
      <c r="L40" s="51">
        <v>3</v>
      </c>
      <c r="M40" s="51">
        <v>0.17</v>
      </c>
    </row>
    <row r="41" spans="1:13">
      <c r="A41" s="40">
        <v>115</v>
      </c>
      <c r="B41" s="46" t="s">
        <v>93</v>
      </c>
      <c r="C41" s="43">
        <v>0.03</v>
      </c>
      <c r="D41" s="43">
        <v>0.03</v>
      </c>
      <c r="E41" s="41" t="s">
        <v>94</v>
      </c>
      <c r="F41" s="55">
        <v>1.96</v>
      </c>
      <c r="G41" s="55">
        <v>0.35</v>
      </c>
      <c r="H41" s="55">
        <v>9.93</v>
      </c>
      <c r="I41" s="55">
        <v>51.8</v>
      </c>
      <c r="J41" s="57">
        <v>5.2999999999999999E-2</v>
      </c>
      <c r="K41" s="58">
        <v>2.7799999999999998E-2</v>
      </c>
      <c r="L41" s="55">
        <v>10.41</v>
      </c>
      <c r="M41" s="57">
        <v>1.1599999999999999</v>
      </c>
    </row>
    <row r="42" spans="1:13">
      <c r="A42" s="40"/>
      <c r="B42" s="38" t="s">
        <v>95</v>
      </c>
      <c r="C42" s="43"/>
      <c r="D42" s="43"/>
      <c r="E42" s="41"/>
      <c r="F42" s="55"/>
      <c r="G42" s="55"/>
      <c r="H42" s="55"/>
      <c r="I42" s="55"/>
      <c r="J42" s="55"/>
      <c r="K42" s="55"/>
      <c r="L42" s="55"/>
      <c r="M42" s="111"/>
    </row>
    <row r="43" spans="1:13">
      <c r="A43" s="40">
        <v>324</v>
      </c>
      <c r="B43" s="46" t="s">
        <v>171</v>
      </c>
      <c r="C43" s="43"/>
      <c r="D43" s="43"/>
      <c r="E43" s="41" t="s">
        <v>90</v>
      </c>
      <c r="F43" s="37">
        <v>12.06</v>
      </c>
      <c r="G43" s="37">
        <v>11.89</v>
      </c>
      <c r="H43" s="37">
        <v>16.3</v>
      </c>
      <c r="I43" s="37">
        <v>224.4</v>
      </c>
      <c r="J43" s="37">
        <v>0.04</v>
      </c>
      <c r="K43" s="37">
        <v>0.17</v>
      </c>
      <c r="L43" s="37">
        <v>101.5</v>
      </c>
      <c r="M43" s="37">
        <v>0.57999999999999996</v>
      </c>
    </row>
    <row r="44" spans="1:13">
      <c r="A44" s="40"/>
      <c r="B44" s="44" t="s">
        <v>11</v>
      </c>
      <c r="C44" s="43">
        <v>6.7000000000000004E-2</v>
      </c>
      <c r="D44" s="43">
        <v>6.6000000000000003E-2</v>
      </c>
      <c r="E44" s="41"/>
      <c r="F44" s="37"/>
      <c r="G44" s="37"/>
      <c r="H44" s="37"/>
      <c r="I44" s="37"/>
      <c r="J44" s="37"/>
      <c r="K44" s="37"/>
      <c r="L44" s="37"/>
      <c r="M44" s="37"/>
    </row>
    <row r="45" spans="1:13">
      <c r="A45" s="40"/>
      <c r="B45" s="44" t="s">
        <v>152</v>
      </c>
      <c r="C45" s="43">
        <v>1.2999999999999999E-2</v>
      </c>
      <c r="D45" s="43">
        <v>1.2999999999999999E-2</v>
      </c>
      <c r="E45" s="41"/>
      <c r="F45" s="37"/>
      <c r="G45" s="37"/>
      <c r="H45" s="37"/>
      <c r="I45" s="37"/>
      <c r="J45" s="37"/>
      <c r="K45" s="37"/>
      <c r="L45" s="37"/>
      <c r="M45" s="37"/>
    </row>
    <row r="46" spans="1:13">
      <c r="A46" s="40"/>
      <c r="B46" s="44" t="s">
        <v>100</v>
      </c>
      <c r="C46" s="103" t="s">
        <v>172</v>
      </c>
      <c r="D46" s="43">
        <v>5.0000000000000001E-3</v>
      </c>
      <c r="E46" s="41"/>
      <c r="F46" s="37"/>
      <c r="G46" s="37"/>
      <c r="H46" s="37"/>
      <c r="I46" s="37"/>
      <c r="J46" s="37"/>
      <c r="K46" s="37"/>
      <c r="L46" s="37"/>
      <c r="M46" s="37"/>
    </row>
    <row r="47" spans="1:13">
      <c r="A47" s="40"/>
      <c r="B47" s="44" t="s">
        <v>34</v>
      </c>
      <c r="C47" s="43">
        <v>5.0000000000000001E-3</v>
      </c>
      <c r="D47" s="43">
        <v>5.0000000000000001E-3</v>
      </c>
      <c r="E47" s="41"/>
      <c r="F47" s="37"/>
      <c r="G47" s="37"/>
      <c r="H47" s="37"/>
      <c r="I47" s="37"/>
      <c r="J47" s="37"/>
      <c r="K47" s="37"/>
      <c r="L47" s="37"/>
      <c r="M47" s="37"/>
    </row>
    <row r="48" spans="1:13">
      <c r="A48" s="40"/>
      <c r="B48" s="44" t="s">
        <v>28</v>
      </c>
      <c r="C48" s="43">
        <v>2E-3</v>
      </c>
      <c r="D48" s="43">
        <v>2E-3</v>
      </c>
      <c r="E48" s="41"/>
      <c r="F48" s="37"/>
      <c r="G48" s="37"/>
      <c r="H48" s="37"/>
      <c r="I48" s="37"/>
      <c r="J48" s="37"/>
      <c r="K48" s="37"/>
      <c r="L48" s="37"/>
      <c r="M48" s="37"/>
    </row>
    <row r="49" spans="1:13">
      <c r="A49" s="40"/>
      <c r="B49" s="44" t="s">
        <v>12</v>
      </c>
      <c r="C49" s="43">
        <v>2E-3</v>
      </c>
      <c r="D49" s="43">
        <v>2E-3</v>
      </c>
      <c r="E49" s="41"/>
      <c r="F49" s="37"/>
      <c r="G49" s="37"/>
      <c r="H49" s="37"/>
      <c r="I49" s="37"/>
      <c r="J49" s="37"/>
      <c r="K49" s="37"/>
      <c r="L49" s="37"/>
      <c r="M49" s="37"/>
    </row>
    <row r="50" spans="1:13">
      <c r="A50" s="40">
        <v>449</v>
      </c>
      <c r="B50" s="46" t="s">
        <v>131</v>
      </c>
      <c r="C50" s="43"/>
      <c r="D50" s="43"/>
      <c r="E50" s="41" t="s">
        <v>132</v>
      </c>
      <c r="F50" s="37">
        <v>0.52</v>
      </c>
      <c r="G50" s="59">
        <v>1.27</v>
      </c>
      <c r="H50" s="59">
        <v>3.14</v>
      </c>
      <c r="I50" s="59">
        <v>26.1</v>
      </c>
      <c r="J50" s="59">
        <v>6.0000000000000001E-3</v>
      </c>
      <c r="K50" s="59">
        <v>0.14599999999999999</v>
      </c>
      <c r="L50" s="59">
        <v>18.02</v>
      </c>
      <c r="M50" s="59">
        <v>0.03</v>
      </c>
    </row>
    <row r="51" spans="1:13">
      <c r="A51" s="40"/>
      <c r="B51" s="44" t="s">
        <v>66</v>
      </c>
      <c r="C51" s="43">
        <v>1.4999999999999999E-2</v>
      </c>
      <c r="D51" s="43">
        <v>1.4999999999999999E-2</v>
      </c>
      <c r="E51" s="41"/>
      <c r="F51" s="37"/>
      <c r="G51" s="59"/>
      <c r="H51" s="59"/>
      <c r="I51" s="59"/>
      <c r="J51" s="59"/>
      <c r="K51" s="59"/>
      <c r="L51" s="59"/>
      <c r="M51" s="59"/>
    </row>
    <row r="52" spans="1:13">
      <c r="A52" s="40"/>
      <c r="B52" s="44" t="s">
        <v>27</v>
      </c>
      <c r="C52" s="43">
        <v>8.0000000000000004E-4</v>
      </c>
      <c r="D52" s="43">
        <v>8.0000000000000004E-4</v>
      </c>
      <c r="E52" s="41"/>
      <c r="F52" s="37"/>
      <c r="G52" s="59"/>
      <c r="H52" s="59"/>
      <c r="I52" s="59"/>
      <c r="J52" s="59"/>
      <c r="K52" s="59"/>
      <c r="L52" s="59"/>
      <c r="M52" s="59"/>
    </row>
    <row r="53" spans="1:13">
      <c r="A53" s="40"/>
      <c r="B53" s="44" t="s">
        <v>28</v>
      </c>
      <c r="C53" s="45">
        <v>8.0000000000000004E-4</v>
      </c>
      <c r="D53" s="45">
        <v>8.0000000000000004E-4</v>
      </c>
      <c r="E53" s="41"/>
      <c r="F53" s="37"/>
      <c r="G53" s="37"/>
      <c r="H53" s="37"/>
      <c r="I53" s="37"/>
      <c r="J53" s="37"/>
      <c r="K53" s="37"/>
      <c r="L53" s="37"/>
      <c r="M53" s="37"/>
    </row>
    <row r="54" spans="1:13">
      <c r="A54" s="40"/>
      <c r="B54" s="44" t="s">
        <v>34</v>
      </c>
      <c r="C54" s="43">
        <v>2E-3</v>
      </c>
      <c r="D54" s="43">
        <v>2E-3</v>
      </c>
      <c r="E54" s="41"/>
      <c r="F54" s="37"/>
      <c r="G54" s="37"/>
      <c r="H54" s="37"/>
      <c r="I54" s="37"/>
      <c r="J54" s="37"/>
      <c r="K54" s="37"/>
      <c r="L54" s="37"/>
      <c r="M54" s="37"/>
    </row>
    <row r="55" spans="1:13">
      <c r="A55" s="40">
        <v>536</v>
      </c>
      <c r="B55" s="46" t="s">
        <v>173</v>
      </c>
      <c r="C55" s="43"/>
      <c r="D55" s="43"/>
      <c r="E55" s="41" t="s">
        <v>69</v>
      </c>
      <c r="F55" s="37">
        <v>7.47</v>
      </c>
      <c r="G55" s="37">
        <v>4.78</v>
      </c>
      <c r="H55" s="37">
        <v>12.7</v>
      </c>
      <c r="I55" s="37">
        <v>129.9</v>
      </c>
      <c r="J55" s="37">
        <v>4.3999999999999997E-2</v>
      </c>
      <c r="K55" s="37">
        <v>0.89</v>
      </c>
      <c r="L55" s="37">
        <v>177.8</v>
      </c>
      <c r="M55" s="37">
        <v>0.15</v>
      </c>
    </row>
    <row r="56" spans="1:13">
      <c r="A56" s="40"/>
      <c r="B56" s="44" t="s">
        <v>174</v>
      </c>
      <c r="C56" s="43">
        <v>0.154</v>
      </c>
      <c r="D56" s="43">
        <v>0.15</v>
      </c>
      <c r="E56" s="41"/>
      <c r="F56" s="37"/>
      <c r="G56" s="37"/>
      <c r="H56" s="37"/>
      <c r="I56" s="37"/>
      <c r="J56" s="37"/>
      <c r="K56" s="37"/>
      <c r="L56" s="37"/>
      <c r="M56" s="37"/>
    </row>
    <row r="57" spans="1:13">
      <c r="A57" s="40"/>
      <c r="B57" s="62" t="s">
        <v>175</v>
      </c>
      <c r="C57" s="57"/>
      <c r="D57" s="57"/>
      <c r="E57" s="38"/>
      <c r="F57" s="125">
        <f t="shared" ref="F57:M57" si="0">SUM(F5:F56)</f>
        <v>46.690000000000005</v>
      </c>
      <c r="G57" s="125">
        <f t="shared" si="0"/>
        <v>43.655000000000008</v>
      </c>
      <c r="H57" s="126">
        <f t="shared" si="0"/>
        <v>160.57199999999997</v>
      </c>
      <c r="I57" s="125">
        <f t="shared" si="0"/>
        <v>1236.51</v>
      </c>
      <c r="J57" s="126">
        <f t="shared" si="0"/>
        <v>0.49330000000000002</v>
      </c>
      <c r="K57" s="126">
        <f t="shared" si="0"/>
        <v>37.9908</v>
      </c>
      <c r="L57" s="125">
        <f t="shared" si="0"/>
        <v>553.93000000000006</v>
      </c>
      <c r="M57" s="126">
        <f t="shared" si="0"/>
        <v>8.8940000000000001</v>
      </c>
    </row>
  </sheetData>
  <sheetProtection selectLockedCells="1" selectUnlockedCells="1"/>
  <mergeCells count="12">
    <mergeCell ref="G1:G2"/>
    <mergeCell ref="H1:H2"/>
    <mergeCell ref="I1:I2"/>
    <mergeCell ref="J1:K1"/>
    <mergeCell ref="L1:M1"/>
    <mergeCell ref="B8:C8"/>
    <mergeCell ref="A1:A2"/>
    <mergeCell ref="B1:B2"/>
    <mergeCell ref="C1:C2"/>
    <mergeCell ref="D1:D2"/>
    <mergeCell ref="E1:E2"/>
    <mergeCell ref="F1:F2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R51"/>
  <sheetViews>
    <sheetView topLeftCell="A31" workbookViewId="0">
      <selection activeCell="C48" sqref="C48"/>
    </sheetView>
  </sheetViews>
  <sheetFormatPr defaultColWidth="9" defaultRowHeight="16.5"/>
  <cols>
    <col min="1" max="1" width="4.85546875" style="33" customWidth="1"/>
    <col min="2" max="2" width="30.42578125" style="33" customWidth="1"/>
    <col min="3" max="7" width="9" style="33"/>
    <col min="8" max="8" width="9.5703125" style="33" customWidth="1"/>
    <col min="9" max="16384" width="9" style="33"/>
  </cols>
  <sheetData>
    <row r="1" spans="1:18" ht="12.75" customHeight="1">
      <c r="A1" s="284" t="s">
        <v>47</v>
      </c>
      <c r="B1" s="285" t="s">
        <v>48</v>
      </c>
      <c r="C1" s="286" t="s">
        <v>49</v>
      </c>
      <c r="D1" s="287" t="s">
        <v>50</v>
      </c>
      <c r="E1" s="288" t="s">
        <v>51</v>
      </c>
      <c r="F1" s="292" t="s">
        <v>52</v>
      </c>
      <c r="G1" s="293" t="s">
        <v>53</v>
      </c>
      <c r="H1" s="293" t="s">
        <v>54</v>
      </c>
      <c r="I1" s="293" t="s">
        <v>55</v>
      </c>
      <c r="J1" s="294" t="s">
        <v>56</v>
      </c>
      <c r="K1" s="294"/>
      <c r="L1" s="294" t="s">
        <v>57</v>
      </c>
      <c r="M1" s="294"/>
    </row>
    <row r="2" spans="1:18">
      <c r="A2" s="284"/>
      <c r="B2" s="285"/>
      <c r="C2" s="286"/>
      <c r="D2" s="287"/>
      <c r="E2" s="288"/>
      <c r="F2" s="292"/>
      <c r="G2" s="292"/>
      <c r="H2" s="292"/>
      <c r="I2" s="292"/>
      <c r="J2" s="127" t="s">
        <v>58</v>
      </c>
      <c r="K2" s="127" t="s">
        <v>59</v>
      </c>
      <c r="L2" s="127" t="s">
        <v>60</v>
      </c>
      <c r="M2" s="127" t="s">
        <v>61</v>
      </c>
    </row>
    <row r="3" spans="1:18">
      <c r="A3" s="35"/>
      <c r="B3" s="36" t="s">
        <v>176</v>
      </c>
      <c r="C3" s="57"/>
      <c r="D3" s="57"/>
      <c r="E3" s="38"/>
      <c r="F3" s="55"/>
      <c r="G3" s="55"/>
      <c r="H3" s="55"/>
      <c r="I3" s="55"/>
      <c r="J3" s="128"/>
      <c r="K3" s="128"/>
      <c r="L3" s="128"/>
      <c r="M3" s="128"/>
    </row>
    <row r="4" spans="1:18">
      <c r="A4" s="40"/>
      <c r="B4" s="51" t="s">
        <v>177</v>
      </c>
      <c r="C4" s="57"/>
      <c r="D4" s="57"/>
      <c r="E4" s="38"/>
      <c r="F4" s="55"/>
      <c r="G4" s="55"/>
      <c r="H4" s="55"/>
      <c r="I4" s="55"/>
      <c r="J4" s="55"/>
      <c r="K4" s="55"/>
      <c r="L4" s="55"/>
      <c r="M4" s="55"/>
    </row>
    <row r="5" spans="1:18">
      <c r="A5" s="40">
        <v>266</v>
      </c>
      <c r="B5" s="62" t="s">
        <v>178</v>
      </c>
      <c r="C5" s="57"/>
      <c r="D5" s="129"/>
      <c r="E5" s="54" t="s">
        <v>65</v>
      </c>
      <c r="F5" s="37">
        <v>4.7300000000000004</v>
      </c>
      <c r="G5" s="37">
        <v>10.49</v>
      </c>
      <c r="H5" s="37">
        <v>22.55</v>
      </c>
      <c r="I5" s="37">
        <v>203.6</v>
      </c>
      <c r="J5" s="37">
        <v>7.0000000000000007E-2</v>
      </c>
      <c r="K5" s="37">
        <v>1.19</v>
      </c>
      <c r="L5" s="37">
        <v>113.9</v>
      </c>
      <c r="M5" s="37">
        <v>0.5</v>
      </c>
    </row>
    <row r="6" spans="1:18">
      <c r="A6" s="40"/>
      <c r="B6" s="56" t="s">
        <v>152</v>
      </c>
      <c r="C6" s="43">
        <v>1.2999999999999999E-2</v>
      </c>
      <c r="D6" s="43">
        <v>1.2999999999999999E-2</v>
      </c>
      <c r="E6" s="54"/>
      <c r="F6" s="37"/>
      <c r="G6" s="37"/>
      <c r="H6" s="37"/>
      <c r="I6" s="37"/>
      <c r="J6" s="37"/>
      <c r="K6" s="37"/>
      <c r="L6" s="37"/>
      <c r="M6" s="37"/>
      <c r="N6" s="119"/>
      <c r="O6" s="130"/>
      <c r="P6" s="130"/>
      <c r="Q6" s="130"/>
      <c r="R6" s="130"/>
    </row>
    <row r="7" spans="1:18">
      <c r="A7" s="40"/>
      <c r="B7" s="56" t="s">
        <v>179</v>
      </c>
      <c r="C7" s="43">
        <v>0.01</v>
      </c>
      <c r="D7" s="43">
        <v>0.01</v>
      </c>
      <c r="E7" s="54"/>
      <c r="F7" s="37"/>
      <c r="G7" s="37"/>
      <c r="H7" s="37"/>
      <c r="I7" s="37"/>
      <c r="J7" s="37"/>
      <c r="K7" s="37"/>
      <c r="L7" s="37"/>
      <c r="M7" s="37"/>
      <c r="N7" s="119"/>
      <c r="O7" s="130"/>
      <c r="P7" s="130"/>
      <c r="Q7" s="130"/>
      <c r="R7" s="130"/>
    </row>
    <row r="8" spans="1:18">
      <c r="A8" s="40"/>
      <c r="B8" s="56" t="s">
        <v>66</v>
      </c>
      <c r="C8" s="43">
        <v>9.1999999999999998E-2</v>
      </c>
      <c r="D8" s="43">
        <v>9.1999999999999998E-2</v>
      </c>
      <c r="E8" s="54"/>
      <c r="F8" s="37"/>
      <c r="G8" s="37"/>
      <c r="H8" s="37"/>
      <c r="I8" s="37"/>
      <c r="J8" s="37"/>
      <c r="K8" s="37"/>
      <c r="L8" s="37"/>
      <c r="M8" s="37"/>
      <c r="N8" s="119"/>
      <c r="O8" s="130"/>
      <c r="P8" s="130"/>
      <c r="Q8" s="130"/>
      <c r="R8" s="130"/>
    </row>
    <row r="9" spans="1:18">
      <c r="A9" s="40"/>
      <c r="B9" s="56" t="s">
        <v>34</v>
      </c>
      <c r="C9" s="45">
        <v>4.4999999999999997E-3</v>
      </c>
      <c r="D9" s="45">
        <v>4.4999999999999997E-3</v>
      </c>
      <c r="E9" s="54"/>
      <c r="F9" s="37"/>
      <c r="G9" s="37"/>
      <c r="H9" s="37"/>
      <c r="I9" s="37"/>
      <c r="J9" s="37"/>
      <c r="K9" s="37"/>
      <c r="L9" s="37"/>
      <c r="M9" s="37"/>
      <c r="N9" s="119"/>
      <c r="O9" s="130"/>
      <c r="P9" s="130"/>
      <c r="Q9" s="130"/>
      <c r="R9" s="130"/>
    </row>
    <row r="10" spans="1:18">
      <c r="A10" s="40"/>
      <c r="B10" s="56" t="s">
        <v>28</v>
      </c>
      <c r="C10" s="45">
        <v>4.4999999999999997E-3</v>
      </c>
      <c r="D10" s="114">
        <v>4.4999999999999997E-3</v>
      </c>
      <c r="E10" s="54"/>
      <c r="F10" s="37"/>
      <c r="G10" s="37"/>
      <c r="H10" s="37"/>
      <c r="I10" s="37"/>
      <c r="J10" s="37"/>
      <c r="K10" s="37"/>
      <c r="L10" s="37"/>
      <c r="M10" s="37"/>
      <c r="N10" s="119"/>
      <c r="O10" s="130"/>
      <c r="P10" s="130"/>
      <c r="Q10" s="130"/>
      <c r="R10" s="130"/>
    </row>
    <row r="11" spans="1:18">
      <c r="A11" s="40">
        <v>514</v>
      </c>
      <c r="B11" s="46" t="s">
        <v>102</v>
      </c>
      <c r="C11" s="43"/>
      <c r="D11" s="43"/>
      <c r="E11" s="41" t="s">
        <v>69</v>
      </c>
      <c r="F11" s="37">
        <v>2.2999999999999998</v>
      </c>
      <c r="G11" s="37">
        <v>1.94</v>
      </c>
      <c r="H11" s="37">
        <v>11.44</v>
      </c>
      <c r="I11" s="37">
        <v>56.8</v>
      </c>
      <c r="J11" s="37">
        <v>2.8000000000000001E-2</v>
      </c>
      <c r="K11" s="37">
        <v>1.1100000000000001</v>
      </c>
      <c r="L11" s="37">
        <v>90.72</v>
      </c>
      <c r="M11" s="37">
        <v>7.0000000000000007E-2</v>
      </c>
    </row>
    <row r="12" spans="1:18">
      <c r="A12" s="40"/>
      <c r="B12" s="44" t="s">
        <v>33</v>
      </c>
      <c r="C12" s="45">
        <v>1.5E-3</v>
      </c>
      <c r="D12" s="45">
        <v>1.5E-3</v>
      </c>
      <c r="E12" s="41"/>
      <c r="F12" s="37"/>
      <c r="G12" s="37"/>
      <c r="H12" s="37"/>
      <c r="I12" s="37"/>
      <c r="J12" s="37"/>
      <c r="K12" s="37"/>
      <c r="L12" s="37"/>
      <c r="M12" s="37"/>
    </row>
    <row r="13" spans="1:18">
      <c r="A13" s="40"/>
      <c r="B13" s="44" t="s">
        <v>66</v>
      </c>
      <c r="C13" s="43">
        <v>7.1999999999999995E-2</v>
      </c>
      <c r="D13" s="43">
        <v>7.1999999999999995E-2</v>
      </c>
      <c r="E13" s="41"/>
      <c r="F13" s="37"/>
      <c r="G13" s="37"/>
      <c r="H13" s="37"/>
      <c r="I13" s="37"/>
      <c r="J13" s="37"/>
      <c r="K13" s="37"/>
      <c r="L13" s="37"/>
      <c r="M13" s="37"/>
    </row>
    <row r="14" spans="1:18">
      <c r="A14" s="40"/>
      <c r="B14" s="44" t="s">
        <v>34</v>
      </c>
      <c r="C14" s="43">
        <v>7.0000000000000001E-3</v>
      </c>
      <c r="D14" s="43">
        <v>7.0000000000000001E-3</v>
      </c>
      <c r="E14" s="41"/>
      <c r="F14" s="37"/>
      <c r="G14" s="37"/>
      <c r="H14" s="37"/>
      <c r="I14" s="37"/>
      <c r="J14" s="37"/>
      <c r="K14" s="37"/>
      <c r="L14" s="37"/>
      <c r="M14" s="37"/>
    </row>
    <row r="15" spans="1:18">
      <c r="A15" s="48">
        <v>114</v>
      </c>
      <c r="B15" s="49" t="s">
        <v>72</v>
      </c>
      <c r="C15" s="43">
        <v>1.4999999999999999E-2</v>
      </c>
      <c r="D15" s="43">
        <v>1.4999999999999999E-2</v>
      </c>
      <c r="E15" s="50" t="s">
        <v>73</v>
      </c>
      <c r="F15" s="51">
        <v>1.1399999999999999</v>
      </c>
      <c r="G15" s="51">
        <v>0.12</v>
      </c>
      <c r="H15" s="51">
        <v>7.38</v>
      </c>
      <c r="I15" s="51">
        <v>35.25</v>
      </c>
      <c r="J15" s="51">
        <v>1.7000000000000001E-2</v>
      </c>
      <c r="K15" s="51">
        <v>0</v>
      </c>
      <c r="L15" s="51">
        <v>3</v>
      </c>
      <c r="M15" s="51">
        <v>0.17</v>
      </c>
    </row>
    <row r="16" spans="1:18">
      <c r="A16" s="40">
        <v>535</v>
      </c>
      <c r="B16" s="46" t="s">
        <v>112</v>
      </c>
      <c r="C16" s="43"/>
      <c r="D16" s="43"/>
      <c r="E16" s="41" t="s">
        <v>69</v>
      </c>
      <c r="F16" s="55">
        <v>4.3499999999999996</v>
      </c>
      <c r="G16" s="55">
        <v>3.75</v>
      </c>
      <c r="H16" s="55">
        <v>5.8</v>
      </c>
      <c r="I16" s="55">
        <v>72</v>
      </c>
      <c r="J16" s="57">
        <v>5.7000000000000002E-2</v>
      </c>
      <c r="K16" s="55">
        <v>1</v>
      </c>
      <c r="L16" s="55">
        <v>172.8</v>
      </c>
      <c r="M16" s="55">
        <v>0.14000000000000001</v>
      </c>
    </row>
    <row r="17" spans="1:18">
      <c r="A17" s="40"/>
      <c r="B17" s="44" t="s">
        <v>113</v>
      </c>
      <c r="C17" s="43">
        <v>0.154</v>
      </c>
      <c r="D17" s="43">
        <v>0.15</v>
      </c>
      <c r="E17" s="41"/>
      <c r="F17" s="55"/>
      <c r="G17" s="55"/>
      <c r="H17" s="55"/>
      <c r="I17" s="55"/>
      <c r="J17" s="55"/>
      <c r="K17" s="55"/>
      <c r="L17" s="55"/>
      <c r="M17" s="55"/>
    </row>
    <row r="18" spans="1:18">
      <c r="A18" s="40"/>
      <c r="B18" s="38" t="s">
        <v>114</v>
      </c>
      <c r="C18" s="43"/>
      <c r="D18" s="53"/>
      <c r="E18" s="54"/>
      <c r="F18" s="55"/>
      <c r="G18" s="55"/>
      <c r="H18" s="55"/>
      <c r="I18" s="55"/>
      <c r="J18" s="55"/>
      <c r="K18" s="55"/>
      <c r="L18" s="55"/>
      <c r="M18" s="55"/>
    </row>
    <row r="19" spans="1:18">
      <c r="A19" s="40">
        <v>124</v>
      </c>
      <c r="B19" s="46" t="s">
        <v>180</v>
      </c>
      <c r="C19" s="131"/>
      <c r="D19" s="132"/>
      <c r="E19" s="133" t="s">
        <v>90</v>
      </c>
      <c r="F19" s="37">
        <v>1.9</v>
      </c>
      <c r="G19" s="37">
        <v>5.7</v>
      </c>
      <c r="H19" s="37">
        <v>8.3000000000000007</v>
      </c>
      <c r="I19" s="37">
        <v>92</v>
      </c>
      <c r="J19" s="37">
        <v>0.02</v>
      </c>
      <c r="K19" s="37">
        <v>6.3</v>
      </c>
      <c r="L19" s="37">
        <v>35</v>
      </c>
      <c r="M19" s="37">
        <v>1.4</v>
      </c>
    </row>
    <row r="20" spans="1:18">
      <c r="A20" s="40"/>
      <c r="B20" s="44" t="s">
        <v>83</v>
      </c>
      <c r="C20" s="43">
        <v>7.4999999999999997E-2</v>
      </c>
      <c r="D20" s="53">
        <v>0.06</v>
      </c>
      <c r="E20" s="134"/>
      <c r="F20" s="37"/>
      <c r="G20" s="37"/>
      <c r="H20" s="37"/>
      <c r="I20" s="37"/>
      <c r="J20" s="37"/>
      <c r="K20" s="37"/>
      <c r="L20" s="37"/>
      <c r="M20" s="37"/>
    </row>
    <row r="21" spans="1:18">
      <c r="A21" s="40"/>
      <c r="B21" s="44" t="s">
        <v>84</v>
      </c>
      <c r="C21" s="43">
        <v>1.7000000000000001E-2</v>
      </c>
      <c r="D21" s="53">
        <v>1.4E-2</v>
      </c>
      <c r="E21" s="134"/>
      <c r="F21" s="37"/>
      <c r="G21" s="37"/>
      <c r="H21" s="37"/>
      <c r="I21" s="37"/>
      <c r="J21" s="37"/>
      <c r="K21" s="37"/>
      <c r="L21" s="37"/>
      <c r="M21" s="37"/>
    </row>
    <row r="22" spans="1:18">
      <c r="A22" s="40"/>
      <c r="B22" s="44" t="s">
        <v>97</v>
      </c>
      <c r="C22" s="43">
        <v>2.1999999999999999E-2</v>
      </c>
      <c r="D22" s="53">
        <v>2.1999999999999999E-2</v>
      </c>
      <c r="E22" s="134"/>
      <c r="F22" s="37"/>
      <c r="G22" s="37"/>
      <c r="H22" s="37"/>
      <c r="I22" s="37"/>
      <c r="J22" s="37"/>
      <c r="K22" s="37"/>
      <c r="L22" s="37"/>
      <c r="M22" s="37"/>
    </row>
    <row r="23" spans="1:18">
      <c r="A23" s="40"/>
      <c r="B23" s="44" t="s">
        <v>29</v>
      </c>
      <c r="C23" s="43">
        <v>6.0000000000000001E-3</v>
      </c>
      <c r="D23" s="53">
        <v>6.0000000000000001E-3</v>
      </c>
      <c r="E23" s="134"/>
      <c r="F23" s="37"/>
      <c r="G23" s="37"/>
      <c r="H23" s="37"/>
      <c r="I23" s="37"/>
      <c r="J23" s="37"/>
      <c r="K23" s="37"/>
      <c r="L23" s="37"/>
      <c r="M23" s="37"/>
    </row>
    <row r="24" spans="1:18">
      <c r="A24" s="40">
        <v>149</v>
      </c>
      <c r="B24" s="46" t="s">
        <v>181</v>
      </c>
      <c r="C24" s="43"/>
      <c r="D24" s="53"/>
      <c r="E24" s="54" t="s">
        <v>65</v>
      </c>
      <c r="F24" s="55">
        <v>1.66</v>
      </c>
      <c r="G24" s="55">
        <v>3.06</v>
      </c>
      <c r="H24" s="55">
        <v>10.8</v>
      </c>
      <c r="I24" s="55">
        <v>77.7</v>
      </c>
      <c r="J24" s="57">
        <v>0.14000000000000001</v>
      </c>
      <c r="K24" s="55">
        <v>6.24</v>
      </c>
      <c r="L24" s="55">
        <v>13.7</v>
      </c>
      <c r="M24" s="55">
        <v>0.66</v>
      </c>
    </row>
    <row r="25" spans="1:18">
      <c r="A25" s="40"/>
      <c r="B25" s="44" t="s">
        <v>82</v>
      </c>
      <c r="C25" s="43">
        <v>0.06</v>
      </c>
      <c r="D25" s="53">
        <v>4.4999999999999998E-2</v>
      </c>
      <c r="E25" s="54"/>
      <c r="F25" s="55"/>
      <c r="G25" s="55"/>
      <c r="H25" s="55"/>
      <c r="I25" s="55"/>
      <c r="J25" s="55"/>
      <c r="K25" s="55"/>
      <c r="L25" s="55"/>
      <c r="M25" s="55"/>
    </row>
    <row r="26" spans="1:18">
      <c r="A26" s="40"/>
      <c r="B26" s="44" t="s">
        <v>182</v>
      </c>
      <c r="C26" s="43">
        <v>1.4E-2</v>
      </c>
      <c r="D26" s="53">
        <v>1.4E-2</v>
      </c>
      <c r="E26" s="54"/>
      <c r="F26" s="55"/>
      <c r="G26" s="55"/>
      <c r="H26" s="55"/>
      <c r="I26" s="55"/>
      <c r="J26" s="55"/>
      <c r="K26" s="55"/>
      <c r="L26" s="55"/>
      <c r="M26" s="55"/>
    </row>
    <row r="27" spans="1:18">
      <c r="A27" s="40"/>
      <c r="B27" s="44" t="s">
        <v>83</v>
      </c>
      <c r="C27" s="43">
        <v>8.9999999999999993E-3</v>
      </c>
      <c r="D27" s="53">
        <v>7.0000000000000001E-3</v>
      </c>
      <c r="E27" s="54"/>
      <c r="F27" s="55"/>
      <c r="G27" s="55"/>
      <c r="H27" s="55"/>
      <c r="I27" s="55"/>
      <c r="J27" s="55"/>
      <c r="K27" s="55"/>
      <c r="L27" s="55"/>
      <c r="M27" s="55"/>
    </row>
    <row r="28" spans="1:18">
      <c r="A28" s="40"/>
      <c r="B28" s="44" t="s">
        <v>84</v>
      </c>
      <c r="C28" s="43">
        <v>8.9999999999999993E-3</v>
      </c>
      <c r="D28" s="53">
        <v>7.0000000000000001E-3</v>
      </c>
      <c r="E28" s="54"/>
      <c r="F28" s="55"/>
      <c r="G28" s="55"/>
      <c r="H28" s="55"/>
      <c r="I28" s="55"/>
      <c r="J28" s="55"/>
      <c r="K28" s="55"/>
      <c r="L28" s="55"/>
      <c r="M28" s="55"/>
    </row>
    <row r="29" spans="1:18">
      <c r="A29" s="40"/>
      <c r="B29" s="44" t="s">
        <v>28</v>
      </c>
      <c r="C29" s="43">
        <v>4.0000000000000001E-3</v>
      </c>
      <c r="D29" s="53">
        <v>4.0000000000000001E-3</v>
      </c>
      <c r="E29" s="54"/>
      <c r="F29" s="55"/>
      <c r="G29" s="55"/>
      <c r="H29" s="55"/>
      <c r="I29" s="55"/>
      <c r="J29" s="55"/>
      <c r="K29" s="55"/>
      <c r="L29" s="55"/>
      <c r="M29" s="55"/>
    </row>
    <row r="30" spans="1:18">
      <c r="A30" s="40">
        <v>382</v>
      </c>
      <c r="B30" s="46" t="s">
        <v>183</v>
      </c>
      <c r="C30" s="43"/>
      <c r="D30" s="53"/>
      <c r="E30" s="54" t="s">
        <v>184</v>
      </c>
      <c r="F30" s="59">
        <v>15.64</v>
      </c>
      <c r="G30" s="59">
        <v>15.78</v>
      </c>
      <c r="H30" s="59">
        <v>12.7</v>
      </c>
      <c r="I30" s="59">
        <v>255</v>
      </c>
      <c r="J30" s="59">
        <v>0.14099999999999999</v>
      </c>
      <c r="K30" s="59">
        <v>2.7</v>
      </c>
      <c r="L30" s="59">
        <v>16.78</v>
      </c>
      <c r="M30" s="59">
        <v>2.35</v>
      </c>
    </row>
    <row r="31" spans="1:18">
      <c r="A31" s="40"/>
      <c r="B31" s="44" t="s">
        <v>185</v>
      </c>
      <c r="C31" s="43">
        <v>7.9000000000000001E-2</v>
      </c>
      <c r="D31" s="53">
        <v>7.4999999999999997E-2</v>
      </c>
      <c r="E31" s="54"/>
      <c r="F31" s="37"/>
      <c r="G31" s="37"/>
      <c r="H31" s="37"/>
      <c r="I31" s="37"/>
      <c r="J31" s="37"/>
      <c r="K31" s="37"/>
      <c r="L31" s="37"/>
      <c r="M31" s="37"/>
      <c r="N31" s="119"/>
      <c r="O31" s="119"/>
      <c r="P31" s="119"/>
      <c r="Q31" s="119"/>
      <c r="R31" s="119"/>
    </row>
    <row r="32" spans="1:18">
      <c r="A32" s="40"/>
      <c r="B32" s="44" t="s">
        <v>82</v>
      </c>
      <c r="C32" s="43">
        <v>0.14799999999999999</v>
      </c>
      <c r="D32" s="53">
        <v>0.111</v>
      </c>
      <c r="E32" s="54"/>
      <c r="F32" s="37"/>
      <c r="G32" s="37"/>
      <c r="H32" s="37"/>
      <c r="I32" s="37"/>
      <c r="J32" s="37"/>
      <c r="K32" s="37"/>
      <c r="L32" s="37"/>
      <c r="M32" s="37"/>
      <c r="N32" s="119"/>
      <c r="O32" s="119"/>
      <c r="P32" s="119"/>
      <c r="Q32" s="119"/>
      <c r="R32" s="119"/>
    </row>
    <row r="33" spans="1:18">
      <c r="A33" s="40"/>
      <c r="B33" s="44" t="s">
        <v>28</v>
      </c>
      <c r="C33" s="43">
        <v>6.0000000000000001E-3</v>
      </c>
      <c r="D33" s="43">
        <v>6.0000000000000001E-3</v>
      </c>
      <c r="E33" s="54"/>
      <c r="F33" s="37"/>
      <c r="G33" s="37"/>
      <c r="H33" s="37"/>
      <c r="I33" s="37"/>
      <c r="J33" s="37"/>
      <c r="K33" s="37"/>
      <c r="L33" s="37"/>
      <c r="M33" s="37"/>
      <c r="N33" s="119"/>
      <c r="O33" s="119"/>
      <c r="P33" s="119"/>
      <c r="Q33" s="119"/>
      <c r="R33" s="119"/>
    </row>
    <row r="34" spans="1:18">
      <c r="A34" s="40"/>
      <c r="B34" s="44" t="s">
        <v>100</v>
      </c>
      <c r="C34" s="45" t="s">
        <v>186</v>
      </c>
      <c r="D34" s="43">
        <v>2E-3</v>
      </c>
      <c r="E34" s="54"/>
      <c r="F34" s="37"/>
      <c r="G34" s="37"/>
      <c r="H34" s="37"/>
      <c r="I34" s="37"/>
      <c r="J34" s="37"/>
      <c r="K34" s="37"/>
      <c r="L34" s="37"/>
      <c r="M34" s="37"/>
      <c r="N34" s="119"/>
      <c r="O34" s="119"/>
      <c r="P34" s="119"/>
      <c r="Q34" s="119"/>
      <c r="R34" s="119"/>
    </row>
    <row r="35" spans="1:18">
      <c r="A35" s="40"/>
      <c r="B35" s="44" t="s">
        <v>27</v>
      </c>
      <c r="C35" s="43">
        <v>2E-3</v>
      </c>
      <c r="D35" s="43">
        <v>2E-3</v>
      </c>
      <c r="E35" s="54"/>
      <c r="F35" s="37"/>
      <c r="G35" s="37"/>
      <c r="H35" s="37"/>
      <c r="I35" s="37"/>
      <c r="J35" s="37"/>
      <c r="K35" s="37"/>
      <c r="L35" s="37"/>
      <c r="M35" s="37"/>
      <c r="N35" s="119"/>
      <c r="O35" s="119"/>
      <c r="P35" s="119"/>
      <c r="Q35" s="119"/>
      <c r="R35" s="119"/>
    </row>
    <row r="36" spans="1:18">
      <c r="A36" s="40">
        <v>527</v>
      </c>
      <c r="B36" s="46" t="s">
        <v>153</v>
      </c>
      <c r="C36" s="112"/>
      <c r="D36" s="112"/>
      <c r="E36" s="41" t="s">
        <v>69</v>
      </c>
      <c r="F36" s="37">
        <v>0.37</v>
      </c>
      <c r="G36" s="37">
        <v>0</v>
      </c>
      <c r="H36" s="37">
        <v>20.2</v>
      </c>
      <c r="I36" s="37">
        <v>82</v>
      </c>
      <c r="J36" s="37">
        <v>7.0000000000000001E-3</v>
      </c>
      <c r="K36" s="37">
        <v>0.37</v>
      </c>
      <c r="L36" s="37">
        <v>21</v>
      </c>
      <c r="M36" s="37">
        <v>1.1200000000000001</v>
      </c>
    </row>
    <row r="37" spans="1:18">
      <c r="A37" s="40"/>
      <c r="B37" s="56" t="s">
        <v>154</v>
      </c>
      <c r="C37" s="43">
        <v>1.8000000000000002E-2</v>
      </c>
      <c r="D37" s="43">
        <v>0.23</v>
      </c>
      <c r="E37" s="41"/>
      <c r="F37" s="37"/>
      <c r="G37" s="37"/>
      <c r="H37" s="37"/>
      <c r="I37" s="37"/>
      <c r="J37" s="37"/>
      <c r="K37" s="37"/>
      <c r="L37" s="37"/>
      <c r="M37" s="37"/>
    </row>
    <row r="38" spans="1:18">
      <c r="A38" s="40"/>
      <c r="B38" s="44" t="s">
        <v>34</v>
      </c>
      <c r="C38" s="43">
        <v>1.0999999999999999E-2</v>
      </c>
      <c r="D38" s="43">
        <v>1.0999999999999999E-2</v>
      </c>
      <c r="E38" s="41"/>
      <c r="F38" s="55"/>
      <c r="G38" s="55"/>
      <c r="H38" s="55"/>
      <c r="I38" s="55"/>
      <c r="J38" s="55"/>
      <c r="K38" s="55"/>
      <c r="L38" s="55"/>
      <c r="M38" s="55"/>
    </row>
    <row r="39" spans="1:18">
      <c r="A39" s="40">
        <v>114</v>
      </c>
      <c r="B39" s="46" t="s">
        <v>72</v>
      </c>
      <c r="C39" s="43">
        <v>1.4999999999999999E-2</v>
      </c>
      <c r="D39" s="43">
        <v>1.4999999999999999E-2</v>
      </c>
      <c r="E39" s="50" t="s">
        <v>73</v>
      </c>
      <c r="F39" s="51">
        <v>1.1399999999999999</v>
      </c>
      <c r="G39" s="51">
        <v>0.12</v>
      </c>
      <c r="H39" s="51">
        <v>7.38</v>
      </c>
      <c r="I39" s="51">
        <v>35.25</v>
      </c>
      <c r="J39" s="51">
        <v>1.7000000000000001E-2</v>
      </c>
      <c r="K39" s="51">
        <v>0</v>
      </c>
      <c r="L39" s="51">
        <v>3</v>
      </c>
      <c r="M39" s="51">
        <v>0.17</v>
      </c>
    </row>
    <row r="40" spans="1:18">
      <c r="A40" s="40">
        <v>115</v>
      </c>
      <c r="B40" s="46" t="s">
        <v>93</v>
      </c>
      <c r="C40" s="43">
        <v>0.03</v>
      </c>
      <c r="D40" s="43">
        <v>0.03</v>
      </c>
      <c r="E40" s="41" t="s">
        <v>94</v>
      </c>
      <c r="F40" s="55">
        <v>1.96</v>
      </c>
      <c r="G40" s="55">
        <v>0.35</v>
      </c>
      <c r="H40" s="55">
        <v>9.93</v>
      </c>
      <c r="I40" s="55">
        <v>51.8</v>
      </c>
      <c r="J40" s="57">
        <v>5.2999999999999999E-2</v>
      </c>
      <c r="K40" s="58">
        <v>2.7799999999999998E-2</v>
      </c>
      <c r="L40" s="55">
        <v>10.41</v>
      </c>
      <c r="M40" s="57">
        <v>1.1599999999999999</v>
      </c>
    </row>
    <row r="41" spans="1:18">
      <c r="A41" s="40"/>
      <c r="B41" s="38" t="s">
        <v>95</v>
      </c>
      <c r="C41" s="43"/>
      <c r="D41" s="53"/>
      <c r="E41" s="54"/>
      <c r="F41" s="55"/>
      <c r="G41" s="55"/>
      <c r="H41" s="55"/>
      <c r="I41" s="55"/>
      <c r="J41" s="55"/>
      <c r="K41" s="55"/>
      <c r="L41" s="55"/>
      <c r="M41" s="55"/>
    </row>
    <row r="42" spans="1:18">
      <c r="A42" s="40">
        <v>534</v>
      </c>
      <c r="B42" s="46" t="s">
        <v>42</v>
      </c>
      <c r="C42" s="43"/>
      <c r="D42" s="43"/>
      <c r="E42" s="41" t="s">
        <v>69</v>
      </c>
      <c r="F42" s="55">
        <v>4.33</v>
      </c>
      <c r="G42" s="55">
        <v>3.7</v>
      </c>
      <c r="H42" s="55">
        <v>7.17</v>
      </c>
      <c r="I42" s="55">
        <v>79.099999999999994</v>
      </c>
      <c r="J42" s="57">
        <v>5.8999999999999997E-2</v>
      </c>
      <c r="K42" s="55">
        <v>1.94</v>
      </c>
      <c r="L42" s="55">
        <v>179</v>
      </c>
      <c r="M42" s="55">
        <v>0.15</v>
      </c>
    </row>
    <row r="43" spans="1:18">
      <c r="A43" s="40"/>
      <c r="B43" s="44" t="s">
        <v>66</v>
      </c>
      <c r="C43" s="43">
        <v>0.157</v>
      </c>
      <c r="D43" s="43" t="s">
        <v>187</v>
      </c>
      <c r="E43" s="41"/>
      <c r="F43" s="55"/>
      <c r="G43" s="55"/>
      <c r="H43" s="55"/>
      <c r="I43" s="55"/>
      <c r="J43" s="55"/>
      <c r="K43" s="55"/>
      <c r="L43" s="55"/>
      <c r="M43" s="55"/>
    </row>
    <row r="44" spans="1:18">
      <c r="A44" s="40">
        <v>583</v>
      </c>
      <c r="B44" s="46" t="s">
        <v>188</v>
      </c>
      <c r="C44" s="43"/>
      <c r="D44" s="43"/>
      <c r="E44" s="50" t="s">
        <v>90</v>
      </c>
      <c r="F44" s="37">
        <v>6</v>
      </c>
      <c r="G44" s="37">
        <v>10.4</v>
      </c>
      <c r="H44" s="37">
        <v>22.55</v>
      </c>
      <c r="I44" s="37">
        <v>203.6</v>
      </c>
      <c r="J44" s="37">
        <v>7.0000000000000007E-2</v>
      </c>
      <c r="K44" s="37">
        <v>1.19</v>
      </c>
      <c r="L44" s="37">
        <v>113.9</v>
      </c>
      <c r="M44" s="37">
        <v>0.5</v>
      </c>
    </row>
    <row r="45" spans="1:18">
      <c r="A45" s="40"/>
      <c r="B45" s="44" t="s">
        <v>27</v>
      </c>
      <c r="C45" s="43">
        <v>5.5E-2</v>
      </c>
      <c r="D45" s="43">
        <v>5.5E-2</v>
      </c>
      <c r="E45" s="50"/>
      <c r="F45" s="55"/>
      <c r="G45" s="55"/>
      <c r="H45" s="55"/>
      <c r="I45" s="55"/>
      <c r="J45" s="55"/>
      <c r="K45" s="55"/>
      <c r="L45" s="55"/>
      <c r="M45" s="55"/>
    </row>
    <row r="46" spans="1:18">
      <c r="A46" s="40"/>
      <c r="B46" s="44" t="s">
        <v>34</v>
      </c>
      <c r="C46" s="43">
        <v>8.0000000000000002E-3</v>
      </c>
      <c r="D46" s="43">
        <v>8.0000000000000002E-3</v>
      </c>
      <c r="E46" s="50"/>
      <c r="F46" s="55"/>
      <c r="G46" s="55"/>
      <c r="H46" s="55"/>
      <c r="I46" s="55"/>
      <c r="J46" s="55"/>
      <c r="K46" s="55"/>
      <c r="L46" s="55"/>
      <c r="M46" s="55"/>
    </row>
    <row r="47" spans="1:18">
      <c r="A47" s="40"/>
      <c r="B47" s="44" t="s">
        <v>29</v>
      </c>
      <c r="C47" s="43">
        <v>1.0999999999999999E-2</v>
      </c>
      <c r="D47" s="43">
        <v>1.0999999999999999E-2</v>
      </c>
      <c r="E47" s="50"/>
      <c r="F47" s="55"/>
      <c r="G47" s="55"/>
      <c r="H47" s="55"/>
      <c r="I47" s="55"/>
      <c r="J47" s="55"/>
      <c r="K47" s="55"/>
      <c r="L47" s="55"/>
      <c r="M47" s="55"/>
    </row>
    <row r="48" spans="1:18">
      <c r="A48" s="40"/>
      <c r="B48" s="44" t="s">
        <v>100</v>
      </c>
      <c r="C48" s="135" t="s">
        <v>189</v>
      </c>
      <c r="D48" s="45">
        <v>1.2999999999999999E-3</v>
      </c>
      <c r="E48" s="50"/>
      <c r="F48" s="55"/>
      <c r="G48" s="55"/>
      <c r="H48" s="55"/>
      <c r="I48" s="55"/>
      <c r="J48" s="55"/>
      <c r="K48" s="55"/>
      <c r="L48" s="55"/>
      <c r="M48" s="55"/>
    </row>
    <row r="49" spans="1:18">
      <c r="A49" s="40"/>
      <c r="B49" s="44" t="s">
        <v>190</v>
      </c>
      <c r="C49" s="45">
        <v>1.1999999999999999E-3</v>
      </c>
      <c r="D49" s="45">
        <v>1.1999999999999999E-3</v>
      </c>
      <c r="E49" s="50"/>
      <c r="F49" s="55"/>
      <c r="G49" s="55"/>
      <c r="H49" s="55"/>
      <c r="I49" s="55"/>
      <c r="J49" s="55"/>
      <c r="K49" s="55"/>
      <c r="L49" s="55"/>
      <c r="M49" s="55"/>
      <c r="N49" s="122"/>
      <c r="O49" s="122"/>
      <c r="P49" s="122"/>
      <c r="Q49" s="122"/>
      <c r="R49" s="122"/>
    </row>
    <row r="50" spans="1:18">
      <c r="A50" s="136">
        <v>118</v>
      </c>
      <c r="B50" s="120" t="s">
        <v>43</v>
      </c>
      <c r="C50" s="43">
        <v>0.19500000000000001</v>
      </c>
      <c r="D50" s="43">
        <v>0.15</v>
      </c>
      <c r="E50" s="50" t="s">
        <v>69</v>
      </c>
      <c r="F50" s="55">
        <v>1.62</v>
      </c>
      <c r="G50" s="55">
        <v>0.36</v>
      </c>
      <c r="H50" s="55">
        <v>14.58</v>
      </c>
      <c r="I50" s="55">
        <v>77.400000000000006</v>
      </c>
      <c r="J50" s="55">
        <v>0.08</v>
      </c>
      <c r="K50" s="55">
        <v>108</v>
      </c>
      <c r="L50" s="55">
        <v>61.2</v>
      </c>
      <c r="M50" s="55">
        <v>0.54</v>
      </c>
      <c r="N50" s="122"/>
      <c r="O50" s="122"/>
      <c r="P50" s="122"/>
      <c r="Q50" s="122"/>
      <c r="R50" s="122"/>
    </row>
    <row r="51" spans="1:18">
      <c r="A51" s="137"/>
      <c r="B51" s="138" t="s">
        <v>191</v>
      </c>
      <c r="C51" s="139"/>
      <c r="D51" s="139"/>
      <c r="E51" s="140"/>
      <c r="F51" s="141">
        <f t="shared" ref="F51:M51" si="0">SUM(F5:F50)</f>
        <v>47.139999999999993</v>
      </c>
      <c r="G51" s="141">
        <f t="shared" si="0"/>
        <v>55.769999999999996</v>
      </c>
      <c r="H51" s="141">
        <f t="shared" si="0"/>
        <v>160.78</v>
      </c>
      <c r="I51" s="141">
        <f t="shared" si="0"/>
        <v>1321.5</v>
      </c>
      <c r="J51" s="142">
        <f t="shared" si="0"/>
        <v>0.75900000000000001</v>
      </c>
      <c r="K51" s="141">
        <f t="shared" si="0"/>
        <v>130.06780000000001</v>
      </c>
      <c r="L51" s="141">
        <f t="shared" si="0"/>
        <v>834.41</v>
      </c>
      <c r="M51" s="142">
        <f t="shared" si="0"/>
        <v>8.93</v>
      </c>
    </row>
  </sheetData>
  <sheetProtection selectLockedCells="1" selectUnlockedCells="1"/>
  <mergeCells count="11">
    <mergeCell ref="G1:G2"/>
    <mergeCell ref="H1:H2"/>
    <mergeCell ref="I1:I2"/>
    <mergeCell ref="J1:K1"/>
    <mergeCell ref="L1:M1"/>
    <mergeCell ref="A1:A2"/>
    <mergeCell ref="B1:B2"/>
    <mergeCell ref="C1:C2"/>
    <mergeCell ref="D1:D2"/>
    <mergeCell ref="E1:E2"/>
    <mergeCell ref="F1:F2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R63"/>
  <sheetViews>
    <sheetView workbookViewId="0">
      <selection activeCell="B66" sqref="B66"/>
    </sheetView>
  </sheetViews>
  <sheetFormatPr defaultColWidth="9" defaultRowHeight="15"/>
  <cols>
    <col min="1" max="1" width="5" style="143" customWidth="1"/>
    <col min="2" max="2" width="31.85546875" style="143" customWidth="1"/>
    <col min="3" max="5" width="9" style="143"/>
    <col min="6" max="8" width="9.28515625" style="143" customWidth="1"/>
    <col min="9" max="9" width="9.5703125" style="143" customWidth="1"/>
    <col min="10" max="13" width="9.28515625" style="143" customWidth="1"/>
    <col min="14" max="16384" width="9" style="143"/>
  </cols>
  <sheetData>
    <row r="1" spans="1:13" ht="12.75" customHeight="1">
      <c r="A1" s="295" t="s">
        <v>47</v>
      </c>
      <c r="B1" s="296" t="s">
        <v>48</v>
      </c>
      <c r="C1" s="297" t="s">
        <v>49</v>
      </c>
      <c r="D1" s="298" t="s">
        <v>50</v>
      </c>
      <c r="E1" s="299" t="s">
        <v>51</v>
      </c>
      <c r="F1" s="300" t="s">
        <v>52</v>
      </c>
      <c r="G1" s="300" t="s">
        <v>53</v>
      </c>
      <c r="H1" s="300" t="s">
        <v>54</v>
      </c>
      <c r="I1" s="300" t="s">
        <v>55</v>
      </c>
      <c r="J1" s="301" t="s">
        <v>56</v>
      </c>
      <c r="K1" s="301"/>
      <c r="L1" s="301" t="s">
        <v>57</v>
      </c>
      <c r="M1" s="301"/>
    </row>
    <row r="2" spans="1:13">
      <c r="A2" s="295"/>
      <c r="B2" s="296"/>
      <c r="C2" s="297"/>
      <c r="D2" s="298"/>
      <c r="E2" s="299"/>
      <c r="F2" s="300"/>
      <c r="G2" s="300"/>
      <c r="H2" s="300"/>
      <c r="I2" s="300"/>
      <c r="J2" s="144" t="s">
        <v>58</v>
      </c>
      <c r="K2" s="144" t="s">
        <v>59</v>
      </c>
      <c r="L2" s="144" t="s">
        <v>60</v>
      </c>
      <c r="M2" s="144" t="s">
        <v>61</v>
      </c>
    </row>
    <row r="3" spans="1:13" ht="15.75">
      <c r="A3" s="145"/>
      <c r="B3" s="146" t="s">
        <v>192</v>
      </c>
      <c r="C3" s="147"/>
      <c r="D3" s="147"/>
      <c r="E3" s="148"/>
      <c r="F3" s="149"/>
      <c r="G3" s="149"/>
      <c r="H3" s="149"/>
      <c r="I3" s="149"/>
      <c r="J3" s="150"/>
      <c r="K3" s="150"/>
      <c r="L3" s="150"/>
      <c r="M3" s="150"/>
    </row>
    <row r="4" spans="1:13" ht="15.75">
      <c r="A4" s="151"/>
      <c r="B4" s="152" t="s">
        <v>177</v>
      </c>
      <c r="C4" s="147"/>
      <c r="D4" s="147"/>
      <c r="E4" s="148"/>
      <c r="F4" s="149"/>
      <c r="G4" s="149"/>
      <c r="H4" s="149"/>
      <c r="I4" s="149"/>
      <c r="J4" s="149"/>
      <c r="K4" s="149"/>
      <c r="L4" s="149"/>
      <c r="M4" s="149"/>
    </row>
    <row r="5" spans="1:13" ht="15.75">
      <c r="A5" s="153">
        <v>121</v>
      </c>
      <c r="B5" s="154" t="s">
        <v>193</v>
      </c>
      <c r="C5" s="60">
        <v>0.04</v>
      </c>
      <c r="D5" s="60">
        <v>0.04</v>
      </c>
      <c r="E5" s="155" t="s">
        <v>167</v>
      </c>
      <c r="F5" s="149">
        <v>0.76</v>
      </c>
      <c r="G5" s="149">
        <v>3.56</v>
      </c>
      <c r="H5" s="149">
        <v>3.08</v>
      </c>
      <c r="I5" s="149">
        <v>47.6</v>
      </c>
      <c r="J5" s="147">
        <v>8.0000000000000002E-3</v>
      </c>
      <c r="K5" s="149">
        <v>2.8</v>
      </c>
      <c r="L5" s="149">
        <v>16.399999999999999</v>
      </c>
      <c r="M5" s="149">
        <v>0.28000000000000003</v>
      </c>
    </row>
    <row r="6" spans="1:13" ht="15.75">
      <c r="A6" s="151">
        <v>307</v>
      </c>
      <c r="B6" s="121" t="s">
        <v>98</v>
      </c>
      <c r="C6" s="60"/>
      <c r="D6" s="60"/>
      <c r="E6" s="156" t="s">
        <v>99</v>
      </c>
      <c r="F6" s="149">
        <v>8.5299999999999994</v>
      </c>
      <c r="G6" s="149">
        <v>13.25</v>
      </c>
      <c r="H6" s="149">
        <v>2.29</v>
      </c>
      <c r="I6" s="149">
        <v>161.41</v>
      </c>
      <c r="J6" s="147">
        <v>6.0999999999999999E-2</v>
      </c>
      <c r="K6" s="149">
        <v>0.31</v>
      </c>
      <c r="L6" s="149">
        <v>80.709999999999994</v>
      </c>
      <c r="M6" s="149">
        <v>1.52</v>
      </c>
    </row>
    <row r="7" spans="1:13" ht="15.75">
      <c r="A7" s="151"/>
      <c r="B7" s="157" t="s">
        <v>100</v>
      </c>
      <c r="C7" s="60" t="s">
        <v>101</v>
      </c>
      <c r="D7" s="60">
        <v>6.0999999999999999E-2</v>
      </c>
      <c r="E7" s="156"/>
      <c r="F7" s="149"/>
      <c r="G7" s="149"/>
      <c r="H7" s="149"/>
      <c r="I7" s="149"/>
      <c r="J7" s="149"/>
      <c r="K7" s="149"/>
      <c r="L7" s="149"/>
      <c r="M7" s="149"/>
    </row>
    <row r="8" spans="1:13" ht="15.75">
      <c r="A8" s="151"/>
      <c r="B8" s="157" t="s">
        <v>66</v>
      </c>
      <c r="C8" s="60">
        <v>3.7999999999999999E-2</v>
      </c>
      <c r="D8" s="60">
        <v>3.7999999999999999E-2</v>
      </c>
      <c r="E8" s="156"/>
      <c r="F8" s="149"/>
      <c r="G8" s="149"/>
      <c r="H8" s="149"/>
      <c r="I8" s="149"/>
      <c r="J8" s="149"/>
      <c r="K8" s="149"/>
      <c r="L8" s="149"/>
      <c r="M8" s="149"/>
    </row>
    <row r="9" spans="1:13" ht="15.75">
      <c r="A9" s="151"/>
      <c r="B9" s="157" t="s">
        <v>28</v>
      </c>
      <c r="C9" s="158">
        <v>3.6000000000000003E-3</v>
      </c>
      <c r="D9" s="158">
        <v>3.6000000000000003E-3</v>
      </c>
      <c r="E9" s="156"/>
      <c r="F9" s="149"/>
      <c r="G9" s="149"/>
      <c r="H9" s="149"/>
      <c r="I9" s="149"/>
      <c r="J9" s="149"/>
      <c r="K9" s="149"/>
      <c r="L9" s="149"/>
      <c r="M9" s="149"/>
    </row>
    <row r="10" spans="1:13" ht="15.75">
      <c r="A10" s="151">
        <v>506</v>
      </c>
      <c r="B10" s="52" t="s">
        <v>194</v>
      </c>
      <c r="C10" s="60"/>
      <c r="D10" s="60"/>
      <c r="E10" s="156" t="s">
        <v>69</v>
      </c>
      <c r="F10" s="149">
        <v>1.1200000000000001</v>
      </c>
      <c r="G10" s="149">
        <v>0.97</v>
      </c>
      <c r="H10" s="149">
        <v>12.99</v>
      </c>
      <c r="I10" s="149">
        <v>64.900000000000006</v>
      </c>
      <c r="J10" s="147">
        <v>2.9000000000000001E-2</v>
      </c>
      <c r="K10" s="149">
        <v>0.97</v>
      </c>
      <c r="L10" s="149">
        <v>48.5</v>
      </c>
      <c r="M10" s="147">
        <v>0.33600000000000002</v>
      </c>
    </row>
    <row r="11" spans="1:13" ht="15.75">
      <c r="A11" s="151"/>
      <c r="B11" s="157" t="s">
        <v>195</v>
      </c>
      <c r="C11" s="159">
        <v>3.6000000000000002E-4</v>
      </c>
      <c r="D11" s="159">
        <v>3.6000000000000002E-4</v>
      </c>
      <c r="E11" s="156"/>
      <c r="F11" s="149"/>
      <c r="G11" s="149"/>
      <c r="H11" s="149"/>
      <c r="I11" s="149"/>
      <c r="J11" s="149"/>
      <c r="K11" s="149"/>
      <c r="L11" s="149"/>
      <c r="M11" s="149"/>
    </row>
    <row r="12" spans="1:13" ht="15.75">
      <c r="A12" s="151"/>
      <c r="B12" s="157" t="s">
        <v>34</v>
      </c>
      <c r="C12" s="60">
        <v>1.0999999999999999E-2</v>
      </c>
      <c r="D12" s="60">
        <v>1.0999999999999999E-2</v>
      </c>
      <c r="E12" s="156"/>
      <c r="F12" s="149"/>
      <c r="G12" s="149"/>
      <c r="H12" s="149"/>
      <c r="I12" s="149"/>
      <c r="J12" s="149"/>
      <c r="K12" s="149"/>
      <c r="L12" s="149"/>
      <c r="M12" s="149"/>
    </row>
    <row r="13" spans="1:13" ht="15.75">
      <c r="A13" s="151"/>
      <c r="B13" s="157" t="s">
        <v>66</v>
      </c>
      <c r="C13" s="60">
        <v>3.6999999999999998E-2</v>
      </c>
      <c r="D13" s="60">
        <v>3.6999999999999998E-2</v>
      </c>
      <c r="E13" s="156"/>
      <c r="F13" s="149"/>
      <c r="G13" s="149"/>
      <c r="H13" s="149"/>
      <c r="I13" s="149"/>
      <c r="J13" s="149"/>
      <c r="K13" s="149"/>
      <c r="L13" s="149"/>
      <c r="M13" s="149"/>
    </row>
    <row r="14" spans="1:13" ht="15.75">
      <c r="A14" s="151">
        <v>114</v>
      </c>
      <c r="B14" s="121" t="s">
        <v>72</v>
      </c>
      <c r="C14" s="60">
        <v>1.4999999999999999E-2</v>
      </c>
      <c r="D14" s="60">
        <v>1.4999999999999999E-2</v>
      </c>
      <c r="E14" s="155" t="s">
        <v>73</v>
      </c>
      <c r="F14" s="152">
        <v>1.1399999999999999</v>
      </c>
      <c r="G14" s="152">
        <v>0.12</v>
      </c>
      <c r="H14" s="152">
        <v>7.38</v>
      </c>
      <c r="I14" s="152">
        <v>35.25</v>
      </c>
      <c r="J14" s="152">
        <v>1.7000000000000001E-2</v>
      </c>
      <c r="K14" s="152">
        <v>0</v>
      </c>
      <c r="L14" s="152">
        <v>3</v>
      </c>
      <c r="M14" s="152">
        <v>0.17</v>
      </c>
    </row>
    <row r="15" spans="1:13" ht="15.75">
      <c r="A15" s="151">
        <v>537</v>
      </c>
      <c r="B15" s="120" t="s">
        <v>143</v>
      </c>
      <c r="C15" s="60">
        <v>0.15</v>
      </c>
      <c r="D15" s="160">
        <v>0.15</v>
      </c>
      <c r="E15" s="161" t="s">
        <v>69</v>
      </c>
      <c r="F15" s="162">
        <v>0.75</v>
      </c>
      <c r="G15" s="162">
        <v>0.15</v>
      </c>
      <c r="H15" s="162">
        <v>15.15</v>
      </c>
      <c r="I15" s="162">
        <v>69</v>
      </c>
      <c r="J15" s="162">
        <v>1.4999999999999999E-2</v>
      </c>
      <c r="K15" s="162">
        <v>3</v>
      </c>
      <c r="L15" s="162">
        <v>10.5</v>
      </c>
      <c r="M15" s="162">
        <v>2.1</v>
      </c>
    </row>
    <row r="16" spans="1:13" ht="15.75">
      <c r="A16" s="151"/>
      <c r="B16" s="148" t="s">
        <v>114</v>
      </c>
      <c r="C16" s="60"/>
      <c r="D16" s="60"/>
      <c r="E16" s="156"/>
      <c r="F16" s="149"/>
      <c r="G16" s="149"/>
      <c r="H16" s="149"/>
      <c r="I16" s="149"/>
      <c r="J16" s="149"/>
      <c r="K16" s="149"/>
      <c r="L16" s="149"/>
      <c r="M16" s="149"/>
    </row>
    <row r="17" spans="1:18" ht="15.75">
      <c r="A17" s="151">
        <v>113</v>
      </c>
      <c r="B17" s="121" t="s">
        <v>76</v>
      </c>
      <c r="C17" s="60"/>
      <c r="D17" s="60"/>
      <c r="E17" s="156" t="s">
        <v>77</v>
      </c>
      <c r="F17" s="162">
        <v>0.51800000000000002</v>
      </c>
      <c r="G17" s="162">
        <v>6.4000000000000001E-2</v>
      </c>
      <c r="H17" s="162">
        <v>1.1020000000000001</v>
      </c>
      <c r="I17" s="162">
        <v>8.42</v>
      </c>
      <c r="J17" s="162">
        <v>1.2999999999999999E-2</v>
      </c>
      <c r="K17" s="162">
        <v>3.24</v>
      </c>
      <c r="L17" s="162">
        <v>14.9</v>
      </c>
      <c r="M17" s="162">
        <v>0.38800000000000001</v>
      </c>
    </row>
    <row r="18" spans="1:18" ht="15.75">
      <c r="A18" s="151"/>
      <c r="B18" s="157" t="s">
        <v>78</v>
      </c>
      <c r="C18" s="60">
        <v>7.0999999999999994E-2</v>
      </c>
      <c r="D18" s="60">
        <v>6.8000000000000005E-2</v>
      </c>
      <c r="E18" s="156"/>
      <c r="F18" s="162"/>
      <c r="G18" s="162"/>
      <c r="H18" s="162"/>
      <c r="I18" s="162"/>
      <c r="J18" s="162"/>
      <c r="K18" s="162"/>
      <c r="L18" s="162"/>
      <c r="M18" s="162"/>
      <c r="N18" s="163"/>
      <c r="O18" s="163"/>
      <c r="P18" s="163"/>
      <c r="Q18" s="163"/>
      <c r="R18" s="163"/>
    </row>
    <row r="19" spans="1:18" ht="15.75">
      <c r="A19" s="153">
        <v>136</v>
      </c>
      <c r="B19" s="120" t="s">
        <v>196</v>
      </c>
      <c r="C19" s="60"/>
      <c r="D19" s="60"/>
      <c r="E19" s="155" t="s">
        <v>65</v>
      </c>
      <c r="F19" s="164">
        <v>1.56</v>
      </c>
      <c r="G19" s="164">
        <v>3.2</v>
      </c>
      <c r="H19" s="164">
        <v>8.66</v>
      </c>
      <c r="I19" s="164">
        <v>69.8</v>
      </c>
      <c r="J19" s="60">
        <v>0.05</v>
      </c>
      <c r="K19" s="164">
        <v>6.6</v>
      </c>
      <c r="L19" s="164">
        <v>27.1</v>
      </c>
      <c r="M19" s="164">
        <v>1.1000000000000001</v>
      </c>
    </row>
    <row r="20" spans="1:18" ht="15.75">
      <c r="A20" s="151"/>
      <c r="B20" s="165" t="s">
        <v>41</v>
      </c>
      <c r="C20" s="60">
        <v>5.2999999999999999E-2</v>
      </c>
      <c r="D20" s="60">
        <v>4.2000000000000003E-2</v>
      </c>
      <c r="E20" s="156"/>
      <c r="F20" s="149"/>
      <c r="G20" s="149"/>
      <c r="H20" s="149"/>
      <c r="I20" s="149"/>
      <c r="J20" s="149"/>
      <c r="K20" s="149"/>
      <c r="L20" s="149"/>
      <c r="M20" s="149"/>
    </row>
    <row r="21" spans="1:18" ht="15.75">
      <c r="A21" s="151"/>
      <c r="B21" s="165" t="s">
        <v>83</v>
      </c>
      <c r="C21" s="60">
        <v>8.0000000000000002E-3</v>
      </c>
      <c r="D21" s="60">
        <v>7.0000000000000001E-3</v>
      </c>
      <c r="E21" s="156"/>
      <c r="F21" s="149"/>
      <c r="G21" s="149"/>
      <c r="H21" s="149"/>
      <c r="I21" s="149"/>
      <c r="J21" s="149"/>
      <c r="K21" s="149"/>
      <c r="L21" s="149"/>
      <c r="M21" s="149"/>
    </row>
    <row r="22" spans="1:18" ht="15.75">
      <c r="A22" s="151"/>
      <c r="B22" s="165" t="s">
        <v>84</v>
      </c>
      <c r="C22" s="60">
        <v>9.0000000000000011E-3</v>
      </c>
      <c r="D22" s="60">
        <v>7.0000000000000001E-3</v>
      </c>
      <c r="E22" s="156"/>
      <c r="F22" s="149"/>
      <c r="G22" s="149"/>
      <c r="H22" s="149"/>
      <c r="I22" s="149"/>
      <c r="J22" s="149"/>
      <c r="K22" s="149"/>
      <c r="L22" s="149"/>
      <c r="M22" s="149"/>
    </row>
    <row r="23" spans="1:18" ht="15.75">
      <c r="A23" s="151"/>
      <c r="B23" s="157" t="s">
        <v>82</v>
      </c>
      <c r="C23" s="60">
        <v>3.7999999999999999E-2</v>
      </c>
      <c r="D23" s="60">
        <v>2.8000000000000001E-2</v>
      </c>
      <c r="E23" s="156"/>
      <c r="F23" s="149"/>
      <c r="G23" s="149"/>
      <c r="H23" s="149"/>
      <c r="I23" s="149"/>
      <c r="J23" s="149"/>
      <c r="K23" s="149"/>
      <c r="L23" s="149"/>
      <c r="M23" s="149"/>
    </row>
    <row r="24" spans="1:18" ht="15.75">
      <c r="A24" s="151"/>
      <c r="B24" s="157" t="s">
        <v>28</v>
      </c>
      <c r="C24" s="60">
        <v>3.0000000000000001E-3</v>
      </c>
      <c r="D24" s="60">
        <v>3.0000000000000001E-3</v>
      </c>
      <c r="E24" s="156"/>
      <c r="F24" s="149"/>
      <c r="G24" s="149"/>
      <c r="H24" s="149"/>
      <c r="I24" s="149"/>
      <c r="J24" s="149"/>
      <c r="K24" s="149"/>
      <c r="L24" s="149"/>
      <c r="M24" s="149"/>
    </row>
    <row r="25" spans="1:18" ht="15.75">
      <c r="A25" s="151"/>
      <c r="B25" s="157" t="s">
        <v>97</v>
      </c>
      <c r="C25" s="158">
        <v>2.2000000000000001E-3</v>
      </c>
      <c r="D25" s="158">
        <v>2.2000000000000001E-3</v>
      </c>
      <c r="E25" s="156"/>
      <c r="F25" s="149"/>
      <c r="G25" s="149"/>
      <c r="H25" s="149"/>
      <c r="I25" s="149"/>
      <c r="J25" s="149"/>
      <c r="K25" s="149"/>
      <c r="L25" s="149"/>
      <c r="M25" s="149"/>
    </row>
    <row r="26" spans="1:18" ht="15.75">
      <c r="A26" s="166"/>
      <c r="B26" s="167" t="s">
        <v>12</v>
      </c>
      <c r="C26" s="60">
        <v>2E-3</v>
      </c>
      <c r="D26" s="60">
        <v>2E-3</v>
      </c>
      <c r="E26" s="168"/>
      <c r="F26" s="169"/>
      <c r="G26" s="169"/>
      <c r="H26" s="169"/>
      <c r="I26" s="169"/>
      <c r="J26" s="169"/>
      <c r="K26" s="169"/>
      <c r="L26" s="169"/>
      <c r="M26" s="169"/>
    </row>
    <row r="27" spans="1:18" ht="15.75">
      <c r="A27" s="151">
        <v>394</v>
      </c>
      <c r="B27" s="121" t="s">
        <v>197</v>
      </c>
      <c r="C27" s="60"/>
      <c r="D27" s="60"/>
      <c r="E27" s="155" t="s">
        <v>96</v>
      </c>
      <c r="F27" s="170">
        <v>8.24</v>
      </c>
      <c r="G27" s="170">
        <v>7.58</v>
      </c>
      <c r="H27" s="170">
        <v>5.19</v>
      </c>
      <c r="I27" s="170">
        <v>121.91</v>
      </c>
      <c r="J27" s="170">
        <v>0.04</v>
      </c>
      <c r="K27" s="170">
        <v>1.49</v>
      </c>
      <c r="L27" s="170">
        <v>11.35</v>
      </c>
      <c r="M27" s="170">
        <v>1.3140000000000001</v>
      </c>
    </row>
    <row r="28" spans="1:18" ht="15.75">
      <c r="A28" s="151"/>
      <c r="B28" s="157" t="s">
        <v>168</v>
      </c>
      <c r="C28" s="60">
        <v>4.3999999999999997E-2</v>
      </c>
      <c r="D28" s="60">
        <v>4.2000000000000003E-2</v>
      </c>
      <c r="E28" s="155"/>
      <c r="F28" s="162"/>
      <c r="G28" s="162"/>
      <c r="H28" s="162"/>
      <c r="I28" s="162"/>
      <c r="J28" s="162"/>
      <c r="K28" s="162"/>
      <c r="L28" s="162"/>
      <c r="M28" s="162"/>
    </row>
    <row r="29" spans="1:18" ht="15.75">
      <c r="A29" s="151"/>
      <c r="B29" s="157" t="s">
        <v>24</v>
      </c>
      <c r="C29" s="60">
        <v>8.0000000000000002E-3</v>
      </c>
      <c r="D29" s="60">
        <v>8.0000000000000002E-3</v>
      </c>
      <c r="E29" s="155"/>
      <c r="F29" s="162"/>
      <c r="G29" s="162"/>
      <c r="H29" s="162"/>
      <c r="I29" s="162"/>
      <c r="J29" s="162"/>
      <c r="K29" s="162"/>
      <c r="L29" s="162"/>
      <c r="M29" s="162"/>
    </row>
    <row r="30" spans="1:18" ht="15.75">
      <c r="A30" s="151"/>
      <c r="B30" s="157" t="s">
        <v>28</v>
      </c>
      <c r="C30" s="60">
        <v>1E-3</v>
      </c>
      <c r="D30" s="60">
        <v>1E-3</v>
      </c>
      <c r="E30" s="155"/>
      <c r="F30" s="162"/>
      <c r="G30" s="162"/>
      <c r="H30" s="162"/>
      <c r="I30" s="162"/>
      <c r="J30" s="162"/>
      <c r="K30" s="162"/>
      <c r="L30" s="162"/>
      <c r="M30" s="162"/>
    </row>
    <row r="31" spans="1:18" ht="15.75">
      <c r="A31" s="151"/>
      <c r="B31" s="157" t="s">
        <v>84</v>
      </c>
      <c r="C31" s="60">
        <v>2.3E-2</v>
      </c>
      <c r="D31" s="60">
        <v>1.9E-2</v>
      </c>
      <c r="E31" s="155"/>
      <c r="F31" s="162"/>
      <c r="G31" s="162"/>
      <c r="H31" s="162"/>
      <c r="I31" s="162"/>
      <c r="J31" s="162"/>
      <c r="K31" s="162"/>
      <c r="L31" s="162"/>
      <c r="M31" s="162"/>
    </row>
    <row r="32" spans="1:18" ht="15.75">
      <c r="A32" s="151">
        <v>439</v>
      </c>
      <c r="B32" s="121" t="s">
        <v>198</v>
      </c>
      <c r="C32" s="147"/>
      <c r="D32" s="147"/>
      <c r="E32" s="156"/>
      <c r="F32" s="162"/>
      <c r="G32" s="162"/>
      <c r="H32" s="162"/>
      <c r="I32" s="162"/>
      <c r="J32" s="162"/>
      <c r="K32" s="162"/>
      <c r="L32" s="162"/>
      <c r="M32" s="162"/>
    </row>
    <row r="33" spans="1:18" ht="15.75">
      <c r="A33" s="151"/>
      <c r="B33" s="171" t="s">
        <v>199</v>
      </c>
      <c r="C33" s="147"/>
      <c r="D33" s="147"/>
      <c r="E33" s="156" t="s">
        <v>200</v>
      </c>
      <c r="F33" s="162">
        <v>2.38</v>
      </c>
      <c r="G33" s="162">
        <v>4.91</v>
      </c>
      <c r="H33" s="149">
        <v>26.17</v>
      </c>
      <c r="I33" s="162">
        <v>98.34</v>
      </c>
      <c r="J33" s="162">
        <v>0.06</v>
      </c>
      <c r="K33" s="162">
        <v>18.079999999999998</v>
      </c>
      <c r="L33" s="162">
        <v>39.65</v>
      </c>
      <c r="M33" s="162">
        <v>1.66</v>
      </c>
    </row>
    <row r="34" spans="1:18" ht="15.75">
      <c r="A34" s="151"/>
      <c r="B34" s="157" t="s">
        <v>82</v>
      </c>
      <c r="C34" s="60">
        <v>7.8E-2</v>
      </c>
      <c r="D34" s="60">
        <v>5.9000000000000004E-2</v>
      </c>
      <c r="E34" s="156"/>
      <c r="F34" s="162"/>
      <c r="G34" s="162"/>
      <c r="H34" s="162"/>
      <c r="I34" s="162"/>
      <c r="J34" s="162"/>
      <c r="K34" s="162"/>
      <c r="L34" s="162"/>
      <c r="M34" s="162"/>
      <c r="N34" s="163"/>
      <c r="O34" s="163"/>
      <c r="P34" s="163"/>
      <c r="Q34" s="163"/>
      <c r="R34" s="163"/>
    </row>
    <row r="35" spans="1:18" ht="15.75">
      <c r="A35" s="151"/>
      <c r="B35" s="157" t="s">
        <v>29</v>
      </c>
      <c r="C35" s="60">
        <v>2E-3</v>
      </c>
      <c r="D35" s="60">
        <v>2E-3</v>
      </c>
      <c r="E35" s="156"/>
      <c r="F35" s="162"/>
      <c r="G35" s="162"/>
      <c r="H35" s="162"/>
      <c r="I35" s="162"/>
      <c r="J35" s="162"/>
      <c r="K35" s="162"/>
      <c r="L35" s="162"/>
      <c r="M35" s="162"/>
      <c r="N35" s="163"/>
      <c r="O35" s="163"/>
      <c r="P35" s="163"/>
      <c r="Q35" s="163"/>
      <c r="R35" s="163"/>
    </row>
    <row r="36" spans="1:18" ht="15.75">
      <c r="A36" s="151"/>
      <c r="B36" s="157" t="s">
        <v>81</v>
      </c>
      <c r="C36" s="60">
        <v>6.7000000000000004E-2</v>
      </c>
      <c r="D36" s="60">
        <v>0.05</v>
      </c>
      <c r="E36" s="156"/>
      <c r="F36" s="162"/>
      <c r="G36" s="162"/>
      <c r="H36" s="162"/>
      <c r="I36" s="162"/>
      <c r="J36" s="162"/>
      <c r="K36" s="162"/>
      <c r="L36" s="162"/>
      <c r="M36" s="162"/>
      <c r="N36" s="163"/>
      <c r="O36" s="163"/>
      <c r="P36" s="163"/>
      <c r="Q36" s="163"/>
      <c r="R36" s="163"/>
    </row>
    <row r="37" spans="1:18" ht="15.75">
      <c r="A37" s="151"/>
      <c r="B37" s="157" t="s">
        <v>28</v>
      </c>
      <c r="C37" s="60">
        <v>2E-3</v>
      </c>
      <c r="D37" s="60">
        <v>2E-3</v>
      </c>
      <c r="E37" s="156"/>
      <c r="F37" s="162"/>
      <c r="G37" s="162"/>
      <c r="H37" s="162"/>
      <c r="I37" s="162"/>
      <c r="J37" s="162"/>
      <c r="K37" s="162"/>
      <c r="L37" s="162"/>
      <c r="M37" s="162"/>
      <c r="N37" s="163"/>
      <c r="O37" s="163"/>
      <c r="P37" s="163"/>
      <c r="Q37" s="163"/>
      <c r="R37" s="163"/>
    </row>
    <row r="38" spans="1:18" ht="15.75">
      <c r="A38" s="151"/>
      <c r="B38" s="157" t="s">
        <v>83</v>
      </c>
      <c r="C38" s="60">
        <v>3.0000000000000001E-3</v>
      </c>
      <c r="D38" s="158">
        <v>2E-3</v>
      </c>
      <c r="E38" s="156"/>
      <c r="F38" s="162"/>
      <c r="G38" s="162"/>
      <c r="H38" s="162"/>
      <c r="I38" s="162"/>
      <c r="J38" s="162"/>
      <c r="K38" s="162"/>
      <c r="L38" s="162"/>
      <c r="M38" s="162"/>
      <c r="N38" s="163"/>
      <c r="O38" s="163"/>
      <c r="P38" s="163"/>
      <c r="Q38" s="163"/>
      <c r="R38" s="163"/>
    </row>
    <row r="39" spans="1:18" ht="15.75">
      <c r="A39" s="151"/>
      <c r="B39" s="157" t="s">
        <v>84</v>
      </c>
      <c r="C39" s="60">
        <v>4.0000000000000001E-3</v>
      </c>
      <c r="D39" s="60">
        <v>3.0000000000000001E-3</v>
      </c>
      <c r="E39" s="156"/>
      <c r="F39" s="162"/>
      <c r="G39" s="162"/>
      <c r="H39" s="162"/>
      <c r="I39" s="162"/>
      <c r="J39" s="162"/>
      <c r="K39" s="162"/>
      <c r="L39" s="162"/>
      <c r="M39" s="162"/>
      <c r="N39" s="163"/>
      <c r="O39" s="163"/>
      <c r="P39" s="163"/>
      <c r="Q39" s="163"/>
      <c r="R39" s="163"/>
    </row>
    <row r="40" spans="1:18" ht="15.75">
      <c r="A40" s="151"/>
      <c r="B40" s="157" t="s">
        <v>97</v>
      </c>
      <c r="C40" s="60">
        <v>5.0000000000000001E-3</v>
      </c>
      <c r="D40" s="60">
        <v>5.0000000000000001E-3</v>
      </c>
      <c r="E40" s="156"/>
      <c r="F40" s="162"/>
      <c r="G40" s="162"/>
      <c r="H40" s="162"/>
      <c r="I40" s="162"/>
      <c r="J40" s="162"/>
      <c r="K40" s="162"/>
      <c r="L40" s="162"/>
      <c r="M40" s="162"/>
      <c r="N40" s="163"/>
      <c r="O40" s="163"/>
      <c r="P40" s="163"/>
      <c r="Q40" s="163"/>
      <c r="R40" s="163"/>
    </row>
    <row r="41" spans="1:18" ht="15.75">
      <c r="A41" s="151"/>
      <c r="B41" s="157" t="s">
        <v>27</v>
      </c>
      <c r="C41" s="60">
        <v>1E-3</v>
      </c>
      <c r="D41" s="60">
        <v>1E-3</v>
      </c>
      <c r="E41" s="156"/>
      <c r="F41" s="162"/>
      <c r="G41" s="162"/>
      <c r="H41" s="162"/>
      <c r="I41" s="162"/>
      <c r="J41" s="162"/>
      <c r="K41" s="162"/>
      <c r="L41" s="162"/>
      <c r="M41" s="162"/>
      <c r="N41" s="163"/>
      <c r="O41" s="163"/>
      <c r="P41" s="163"/>
      <c r="Q41" s="163"/>
      <c r="R41" s="163"/>
    </row>
    <row r="42" spans="1:18" ht="15.75">
      <c r="A42" s="151">
        <v>526</v>
      </c>
      <c r="B42" s="121" t="s">
        <v>91</v>
      </c>
      <c r="C42" s="60"/>
      <c r="D42" s="60"/>
      <c r="E42" s="156" t="s">
        <v>69</v>
      </c>
      <c r="F42" s="162">
        <v>0.36</v>
      </c>
      <c r="G42" s="162">
        <v>0.14000000000000001</v>
      </c>
      <c r="H42" s="162">
        <v>16.63</v>
      </c>
      <c r="I42" s="162">
        <v>69.099999999999994</v>
      </c>
      <c r="J42" s="162">
        <v>1.4E-2</v>
      </c>
      <c r="K42" s="162">
        <v>3.1</v>
      </c>
      <c r="L42" s="162">
        <v>15.8</v>
      </c>
      <c r="M42" s="162">
        <v>0.79</v>
      </c>
    </row>
    <row r="43" spans="1:18" ht="15.75">
      <c r="A43" s="151"/>
      <c r="B43" s="157" t="s">
        <v>92</v>
      </c>
      <c r="C43" s="60">
        <v>3.3000000000000002E-2</v>
      </c>
      <c r="D43" s="60">
        <v>2.9000000000000001E-2</v>
      </c>
      <c r="E43" s="156"/>
      <c r="F43" s="162"/>
      <c r="G43" s="162"/>
      <c r="H43" s="162"/>
      <c r="I43" s="162"/>
      <c r="J43" s="162"/>
      <c r="K43" s="162"/>
      <c r="L43" s="162"/>
      <c r="M43" s="162"/>
    </row>
    <row r="44" spans="1:18" ht="15.75">
      <c r="A44" s="151"/>
      <c r="B44" s="157" t="s">
        <v>34</v>
      </c>
      <c r="C44" s="60">
        <v>0.01</v>
      </c>
      <c r="D44" s="60">
        <v>0.01</v>
      </c>
      <c r="E44" s="156"/>
      <c r="F44" s="162"/>
      <c r="G44" s="162"/>
      <c r="H44" s="162"/>
      <c r="I44" s="162"/>
      <c r="J44" s="162"/>
      <c r="K44" s="162"/>
      <c r="L44" s="162"/>
      <c r="M44" s="162"/>
    </row>
    <row r="45" spans="1:18" ht="15.75">
      <c r="A45" s="151">
        <v>114</v>
      </c>
      <c r="B45" s="121" t="s">
        <v>72</v>
      </c>
      <c r="C45" s="60">
        <v>1.4999999999999999E-2</v>
      </c>
      <c r="D45" s="60">
        <v>1.4999999999999999E-2</v>
      </c>
      <c r="E45" s="155" t="s">
        <v>73</v>
      </c>
      <c r="F45" s="152">
        <v>1.1399999999999999</v>
      </c>
      <c r="G45" s="152">
        <v>0.12</v>
      </c>
      <c r="H45" s="152">
        <v>7.38</v>
      </c>
      <c r="I45" s="152">
        <v>35.25</v>
      </c>
      <c r="J45" s="152">
        <v>1.7000000000000001E-2</v>
      </c>
      <c r="K45" s="152">
        <v>0</v>
      </c>
      <c r="L45" s="152">
        <v>3</v>
      </c>
      <c r="M45" s="152">
        <v>0.17</v>
      </c>
    </row>
    <row r="46" spans="1:18" ht="15.75">
      <c r="A46" s="151">
        <v>115</v>
      </c>
      <c r="B46" s="121" t="s">
        <v>93</v>
      </c>
      <c r="C46" s="60">
        <v>0.03</v>
      </c>
      <c r="D46" s="60">
        <v>0.03</v>
      </c>
      <c r="E46" s="156" t="s">
        <v>94</v>
      </c>
      <c r="F46" s="149">
        <v>1.96</v>
      </c>
      <c r="G46" s="149">
        <v>0.35</v>
      </c>
      <c r="H46" s="149">
        <v>9.93</v>
      </c>
      <c r="I46" s="149">
        <v>51.8</v>
      </c>
      <c r="J46" s="147">
        <v>5.2999999999999999E-2</v>
      </c>
      <c r="K46" s="172">
        <v>2.7799999999999998E-2</v>
      </c>
      <c r="L46" s="149">
        <v>10.41</v>
      </c>
      <c r="M46" s="147">
        <v>1.1599999999999999</v>
      </c>
    </row>
    <row r="47" spans="1:18" ht="15.75">
      <c r="A47" s="151"/>
      <c r="B47" s="148" t="s">
        <v>95</v>
      </c>
      <c r="C47" s="60"/>
      <c r="D47" s="60"/>
      <c r="E47" s="155"/>
      <c r="F47" s="149"/>
      <c r="G47" s="149"/>
      <c r="H47" s="149"/>
      <c r="I47" s="149"/>
      <c r="J47" s="149"/>
      <c r="K47" s="149"/>
      <c r="L47" s="149"/>
      <c r="M47" s="164"/>
    </row>
    <row r="48" spans="1:18" ht="15.75">
      <c r="A48" s="151">
        <v>319</v>
      </c>
      <c r="B48" s="173" t="s">
        <v>128</v>
      </c>
      <c r="C48" s="60"/>
      <c r="D48" s="60"/>
      <c r="E48" s="174" t="s">
        <v>120</v>
      </c>
      <c r="F48" s="170">
        <v>11.18</v>
      </c>
      <c r="G48" s="170">
        <v>11.74</v>
      </c>
      <c r="H48" s="170">
        <v>11.13</v>
      </c>
      <c r="I48" s="170">
        <v>197.98</v>
      </c>
      <c r="J48" s="170">
        <v>3.2000000000000001E-2</v>
      </c>
      <c r="K48" s="170">
        <v>0.27900000000000003</v>
      </c>
      <c r="L48" s="170">
        <v>138.35</v>
      </c>
      <c r="M48" s="170">
        <v>0.47</v>
      </c>
    </row>
    <row r="49" spans="1:13" ht="15.75">
      <c r="A49" s="151"/>
      <c r="B49" s="157" t="s">
        <v>11</v>
      </c>
      <c r="C49" s="60">
        <v>6.6000000000000003E-2</v>
      </c>
      <c r="D49" s="60">
        <v>6.5000000000000002E-2</v>
      </c>
      <c r="E49" s="148"/>
      <c r="F49" s="162"/>
      <c r="G49" s="162"/>
      <c r="H49" s="162"/>
      <c r="I49" s="162"/>
      <c r="J49" s="162"/>
      <c r="K49" s="162"/>
      <c r="L49" s="162"/>
      <c r="M49" s="162"/>
    </row>
    <row r="50" spans="1:13" ht="15.75">
      <c r="A50" s="151"/>
      <c r="B50" s="157" t="s">
        <v>129</v>
      </c>
      <c r="C50" s="60">
        <v>4.0000000000000001E-3</v>
      </c>
      <c r="D50" s="60">
        <v>4.0000000000000001E-3</v>
      </c>
      <c r="E50" s="148"/>
      <c r="F50" s="162"/>
      <c r="G50" s="162"/>
      <c r="H50" s="162"/>
      <c r="I50" s="162"/>
      <c r="J50" s="162"/>
      <c r="K50" s="162"/>
      <c r="L50" s="162"/>
      <c r="M50" s="162"/>
    </row>
    <row r="51" spans="1:13" ht="15.75">
      <c r="A51" s="151"/>
      <c r="B51" s="157" t="s">
        <v>100</v>
      </c>
      <c r="C51" s="103" t="s">
        <v>130</v>
      </c>
      <c r="D51" s="158">
        <v>1.5E-3</v>
      </c>
      <c r="E51" s="148"/>
      <c r="F51" s="162"/>
      <c r="G51" s="162"/>
      <c r="H51" s="162"/>
      <c r="I51" s="162"/>
      <c r="J51" s="162"/>
      <c r="K51" s="162"/>
      <c r="L51" s="162"/>
      <c r="M51" s="162"/>
    </row>
    <row r="52" spans="1:13" ht="15.75">
      <c r="A52" s="151"/>
      <c r="B52" s="157" t="s">
        <v>34</v>
      </c>
      <c r="C52" s="60">
        <v>4.0000000000000001E-3</v>
      </c>
      <c r="D52" s="60">
        <v>4.0000000000000001E-3</v>
      </c>
      <c r="E52" s="148"/>
      <c r="F52" s="162"/>
      <c r="G52" s="162"/>
      <c r="H52" s="162"/>
      <c r="I52" s="162"/>
      <c r="J52" s="162"/>
      <c r="K52" s="162"/>
      <c r="L52" s="162"/>
      <c r="M52" s="162"/>
    </row>
    <row r="53" spans="1:13" ht="15.75">
      <c r="A53" s="151"/>
      <c r="B53" s="157" t="s">
        <v>12</v>
      </c>
      <c r="C53" s="60">
        <v>2E-3</v>
      </c>
      <c r="D53" s="60">
        <v>2E-3</v>
      </c>
      <c r="E53" s="148"/>
      <c r="F53" s="162"/>
      <c r="G53" s="162"/>
      <c r="H53" s="162"/>
      <c r="I53" s="162"/>
      <c r="J53" s="162"/>
      <c r="K53" s="162"/>
      <c r="L53" s="162"/>
      <c r="M53" s="162"/>
    </row>
    <row r="54" spans="1:13" ht="15.75">
      <c r="A54" s="151"/>
      <c r="B54" s="165" t="s">
        <v>27</v>
      </c>
      <c r="C54" s="60">
        <v>2E-3</v>
      </c>
      <c r="D54" s="60">
        <v>2E-3</v>
      </c>
      <c r="E54" s="156"/>
      <c r="F54" s="162"/>
      <c r="G54" s="162"/>
      <c r="H54" s="162"/>
      <c r="I54" s="162"/>
      <c r="J54" s="162"/>
      <c r="K54" s="162"/>
      <c r="L54" s="162"/>
      <c r="M54" s="162"/>
    </row>
    <row r="55" spans="1:13" ht="15.75">
      <c r="A55" s="151"/>
      <c r="B55" s="157" t="s">
        <v>28</v>
      </c>
      <c r="C55" s="60">
        <v>2E-3</v>
      </c>
      <c r="D55" s="60">
        <v>2E-3</v>
      </c>
      <c r="E55" s="156"/>
      <c r="F55" s="162"/>
      <c r="G55" s="162"/>
      <c r="H55" s="162"/>
      <c r="I55" s="162"/>
      <c r="J55" s="162"/>
      <c r="K55" s="162"/>
      <c r="L55" s="162"/>
      <c r="M55" s="162"/>
    </row>
    <row r="56" spans="1:13" ht="15.75">
      <c r="A56" s="151">
        <v>449</v>
      </c>
      <c r="B56" s="121" t="s">
        <v>131</v>
      </c>
      <c r="C56" s="60"/>
      <c r="D56" s="60"/>
      <c r="E56" s="155" t="s">
        <v>132</v>
      </c>
      <c r="F56" s="162">
        <v>0.52</v>
      </c>
      <c r="G56" s="170">
        <v>1.27</v>
      </c>
      <c r="H56" s="170">
        <v>3.14</v>
      </c>
      <c r="I56" s="170">
        <v>26.1</v>
      </c>
      <c r="J56" s="172">
        <v>6.6E-3</v>
      </c>
      <c r="K56" s="170">
        <v>0.14599999999999999</v>
      </c>
      <c r="L56" s="170">
        <v>18.02</v>
      </c>
      <c r="M56" s="170">
        <v>0.03</v>
      </c>
    </row>
    <row r="57" spans="1:13" ht="15.75">
      <c r="A57" s="151"/>
      <c r="B57" s="157" t="s">
        <v>66</v>
      </c>
      <c r="C57" s="60">
        <v>1.4999999999999999E-2</v>
      </c>
      <c r="D57" s="60">
        <v>1.4999999999999999E-2</v>
      </c>
      <c r="E57" s="155"/>
      <c r="F57" s="162"/>
      <c r="G57" s="170"/>
      <c r="H57" s="170"/>
      <c r="I57" s="170"/>
      <c r="J57" s="170"/>
      <c r="K57" s="170"/>
      <c r="L57" s="170"/>
      <c r="M57" s="170"/>
    </row>
    <row r="58" spans="1:13" ht="15.75">
      <c r="A58" s="151"/>
      <c r="B58" s="157" t="s">
        <v>27</v>
      </c>
      <c r="C58" s="60">
        <v>8.0000000000000004E-4</v>
      </c>
      <c r="D58" s="60">
        <v>8.0000000000000004E-4</v>
      </c>
      <c r="E58" s="155"/>
      <c r="F58" s="162"/>
      <c r="G58" s="170"/>
      <c r="H58" s="170"/>
      <c r="I58" s="170"/>
      <c r="J58" s="170"/>
      <c r="K58" s="170"/>
      <c r="L58" s="170"/>
      <c r="M58" s="170"/>
    </row>
    <row r="59" spans="1:13" ht="15.75">
      <c r="A59" s="151"/>
      <c r="B59" s="157" t="s">
        <v>28</v>
      </c>
      <c r="C59" s="158">
        <v>8.0000000000000004E-4</v>
      </c>
      <c r="D59" s="158">
        <v>8.0000000000000004E-4</v>
      </c>
      <c r="E59" s="155"/>
      <c r="F59" s="162"/>
      <c r="G59" s="162"/>
      <c r="H59" s="162"/>
      <c r="I59" s="162"/>
      <c r="J59" s="162"/>
      <c r="K59" s="162"/>
      <c r="L59" s="162"/>
      <c r="M59" s="162"/>
    </row>
    <row r="60" spans="1:13" ht="15.75">
      <c r="A60" s="151"/>
      <c r="B60" s="157" t="s">
        <v>34</v>
      </c>
      <c r="C60" s="60">
        <v>2E-3</v>
      </c>
      <c r="D60" s="60">
        <v>2E-3</v>
      </c>
      <c r="E60" s="155"/>
      <c r="F60" s="162"/>
      <c r="G60" s="162"/>
      <c r="H60" s="162"/>
      <c r="I60" s="162"/>
      <c r="J60" s="162"/>
      <c r="K60" s="162"/>
      <c r="L60" s="162"/>
      <c r="M60" s="162"/>
    </row>
    <row r="61" spans="1:13" ht="15.75">
      <c r="A61" s="151">
        <v>536</v>
      </c>
      <c r="B61" s="121" t="s">
        <v>201</v>
      </c>
      <c r="C61" s="60"/>
      <c r="D61" s="60"/>
      <c r="E61" s="156" t="s">
        <v>69</v>
      </c>
      <c r="F61" s="162">
        <v>7.47</v>
      </c>
      <c r="G61" s="162">
        <v>4.78</v>
      </c>
      <c r="H61" s="162">
        <v>12.7</v>
      </c>
      <c r="I61" s="162">
        <v>129.9</v>
      </c>
      <c r="J61" s="162">
        <v>4.3999999999999997E-2</v>
      </c>
      <c r="K61" s="162">
        <v>0.89</v>
      </c>
      <c r="L61" s="162">
        <v>177.8</v>
      </c>
      <c r="M61" s="162">
        <v>0.15</v>
      </c>
    </row>
    <row r="62" spans="1:13" ht="15.75">
      <c r="A62" s="151"/>
      <c r="B62" s="157" t="s">
        <v>174</v>
      </c>
      <c r="C62" s="60">
        <v>0.154</v>
      </c>
      <c r="D62" s="60">
        <v>0.15</v>
      </c>
      <c r="E62" s="156"/>
      <c r="F62" s="162"/>
      <c r="G62" s="162"/>
      <c r="H62" s="162"/>
      <c r="I62" s="162"/>
      <c r="J62" s="162"/>
      <c r="K62" s="162"/>
      <c r="L62" s="162"/>
      <c r="M62" s="162"/>
    </row>
    <row r="63" spans="1:13" ht="15.75">
      <c r="A63" s="151"/>
      <c r="B63" s="173" t="s">
        <v>135</v>
      </c>
      <c r="C63" s="175"/>
      <c r="D63" s="175"/>
      <c r="E63" s="148"/>
      <c r="F63" s="126">
        <f t="shared" ref="F63:M63" si="0">SUM(F5:F62)</f>
        <v>47.628000000000007</v>
      </c>
      <c r="G63" s="126">
        <f t="shared" si="0"/>
        <v>52.204000000000008</v>
      </c>
      <c r="H63" s="126">
        <f t="shared" si="0"/>
        <v>142.92199999999997</v>
      </c>
      <c r="I63" s="125">
        <f t="shared" si="0"/>
        <v>1186.76</v>
      </c>
      <c r="J63" s="126">
        <f t="shared" si="0"/>
        <v>0.45960000000000001</v>
      </c>
      <c r="K63" s="126">
        <f t="shared" si="0"/>
        <v>40.9328</v>
      </c>
      <c r="L63" s="125">
        <f t="shared" si="0"/>
        <v>615.49</v>
      </c>
      <c r="M63" s="176">
        <f t="shared" si="0"/>
        <v>11.638000000000002</v>
      </c>
    </row>
  </sheetData>
  <sheetProtection selectLockedCells="1" selectUnlockedCells="1"/>
  <mergeCells count="11">
    <mergeCell ref="G1:G2"/>
    <mergeCell ref="H1:H2"/>
    <mergeCell ref="I1:I2"/>
    <mergeCell ref="J1:K1"/>
    <mergeCell ref="L1:M1"/>
    <mergeCell ref="A1:A2"/>
    <mergeCell ref="B1:B2"/>
    <mergeCell ref="C1:C2"/>
    <mergeCell ref="D1:D2"/>
    <mergeCell ref="E1:E2"/>
    <mergeCell ref="F1:F2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R73"/>
  <sheetViews>
    <sheetView topLeftCell="A46" workbookViewId="0">
      <selection activeCell="B77" sqref="B77"/>
    </sheetView>
  </sheetViews>
  <sheetFormatPr defaultColWidth="9" defaultRowHeight="14.25"/>
  <cols>
    <col min="1" max="1" width="4.85546875" style="177" customWidth="1"/>
    <col min="2" max="2" width="34.42578125" style="177" customWidth="1"/>
    <col min="3" max="5" width="9" style="177"/>
    <col min="6" max="8" width="9.28515625" style="177" customWidth="1"/>
    <col min="9" max="9" width="9.5703125" style="177" customWidth="1"/>
    <col min="10" max="13" width="9.28515625" style="177" customWidth="1"/>
    <col min="14" max="16384" width="9" style="177"/>
  </cols>
  <sheetData>
    <row r="1" spans="1:18" ht="12.75" customHeight="1">
      <c r="A1" s="302" t="s">
        <v>47</v>
      </c>
      <c r="B1" s="303" t="s">
        <v>48</v>
      </c>
      <c r="C1" s="304" t="s">
        <v>49</v>
      </c>
      <c r="D1" s="305" t="s">
        <v>50</v>
      </c>
      <c r="E1" s="306" t="s">
        <v>51</v>
      </c>
      <c r="F1" s="307" t="s">
        <v>52</v>
      </c>
      <c r="G1" s="307" t="s">
        <v>53</v>
      </c>
      <c r="H1" s="307" t="s">
        <v>54</v>
      </c>
      <c r="I1" s="307" t="s">
        <v>55</v>
      </c>
      <c r="J1" s="308" t="s">
        <v>56</v>
      </c>
      <c r="K1" s="308"/>
      <c r="L1" s="309" t="s">
        <v>57</v>
      </c>
      <c r="M1" s="309"/>
    </row>
    <row r="2" spans="1:18">
      <c r="A2" s="302"/>
      <c r="B2" s="303"/>
      <c r="C2" s="304"/>
      <c r="D2" s="305"/>
      <c r="E2" s="306"/>
      <c r="F2" s="307"/>
      <c r="G2" s="307"/>
      <c r="H2" s="307"/>
      <c r="I2" s="307"/>
      <c r="J2" s="178" t="s">
        <v>58</v>
      </c>
      <c r="K2" s="178" t="s">
        <v>59</v>
      </c>
      <c r="L2" s="178" t="s">
        <v>60</v>
      </c>
      <c r="M2" s="179" t="s">
        <v>61</v>
      </c>
    </row>
    <row r="3" spans="1:18" ht="15">
      <c r="A3" s="180"/>
      <c r="B3" s="181" t="s">
        <v>202</v>
      </c>
      <c r="C3" s="182"/>
      <c r="D3" s="182"/>
      <c r="E3" s="183"/>
      <c r="F3" s="184"/>
      <c r="G3" s="184"/>
      <c r="H3" s="184"/>
      <c r="I3" s="184"/>
      <c r="J3" s="185"/>
      <c r="K3" s="185"/>
      <c r="L3" s="185"/>
      <c r="M3" s="185"/>
    </row>
    <row r="4" spans="1:18" ht="15">
      <c r="A4" s="186"/>
      <c r="B4" s="187" t="s">
        <v>177</v>
      </c>
      <c r="C4" s="182"/>
      <c r="D4" s="182"/>
      <c r="E4" s="183"/>
      <c r="F4" s="184"/>
      <c r="G4" s="184"/>
      <c r="H4" s="184"/>
      <c r="I4" s="184"/>
      <c r="J4" s="184"/>
      <c r="K4" s="184"/>
      <c r="L4" s="184"/>
      <c r="M4" s="184"/>
    </row>
    <row r="5" spans="1:18" ht="15">
      <c r="A5" s="188">
        <v>97</v>
      </c>
      <c r="B5" s="189" t="s">
        <v>106</v>
      </c>
      <c r="C5" s="190"/>
      <c r="D5" s="191"/>
      <c r="E5" s="192" t="s">
        <v>107</v>
      </c>
      <c r="F5" s="187">
        <v>4.2300000000000004</v>
      </c>
      <c r="G5" s="187">
        <v>6.84</v>
      </c>
      <c r="H5" s="187">
        <v>6.26</v>
      </c>
      <c r="I5" s="187">
        <v>104.05</v>
      </c>
      <c r="J5" s="187">
        <v>1.7000000000000001E-2</v>
      </c>
      <c r="K5" s="190">
        <v>8.4000000000000005E-2</v>
      </c>
      <c r="L5" s="187">
        <v>115.9</v>
      </c>
      <c r="M5" s="187">
        <v>0.25</v>
      </c>
    </row>
    <row r="6" spans="1:18" ht="15">
      <c r="A6" s="186"/>
      <c r="B6" s="193" t="s">
        <v>108</v>
      </c>
      <c r="C6" s="190">
        <v>1.0999999999999999E-2</v>
      </c>
      <c r="D6" s="190">
        <v>1.0999999999999999E-2</v>
      </c>
      <c r="E6" s="183"/>
      <c r="F6" s="194"/>
      <c r="G6" s="194"/>
      <c r="H6" s="194"/>
      <c r="I6" s="194"/>
      <c r="J6" s="194"/>
      <c r="K6" s="194"/>
      <c r="L6" s="194"/>
      <c r="M6" s="194"/>
    </row>
    <row r="7" spans="1:18" ht="15">
      <c r="A7" s="186"/>
      <c r="B7" s="193" t="s">
        <v>28</v>
      </c>
      <c r="C7" s="190">
        <v>5.0000000000000001E-3</v>
      </c>
      <c r="D7" s="190">
        <v>5.0000000000000001E-3</v>
      </c>
      <c r="E7" s="183"/>
      <c r="F7" s="194"/>
      <c r="G7" s="194"/>
      <c r="H7" s="194"/>
      <c r="I7" s="194"/>
      <c r="J7" s="194"/>
      <c r="K7" s="194"/>
      <c r="L7" s="194"/>
      <c r="M7" s="194"/>
    </row>
    <row r="8" spans="1:18" ht="15">
      <c r="A8" s="186"/>
      <c r="B8" s="195" t="s">
        <v>24</v>
      </c>
      <c r="C8" s="190">
        <v>1.4999999999999999E-2</v>
      </c>
      <c r="D8" s="190">
        <v>1.4999999999999999E-2</v>
      </c>
      <c r="E8" s="183"/>
      <c r="F8" s="194"/>
      <c r="G8" s="194"/>
      <c r="H8" s="194"/>
      <c r="I8" s="194"/>
      <c r="J8" s="194"/>
      <c r="K8" s="194"/>
      <c r="L8" s="194"/>
      <c r="M8" s="194"/>
    </row>
    <row r="9" spans="1:18" ht="15">
      <c r="A9" s="186">
        <v>170</v>
      </c>
      <c r="B9" s="196" t="s">
        <v>203</v>
      </c>
      <c r="C9" s="197"/>
      <c r="D9" s="197"/>
      <c r="E9" s="198" t="s">
        <v>65</v>
      </c>
      <c r="F9" s="194">
        <v>4.33</v>
      </c>
      <c r="G9" s="194">
        <v>4.6399999999999997</v>
      </c>
      <c r="H9" s="194">
        <v>14.86</v>
      </c>
      <c r="I9" s="194">
        <v>119</v>
      </c>
      <c r="J9" s="194">
        <v>0.05</v>
      </c>
      <c r="K9" s="194">
        <v>1.1499999999999999</v>
      </c>
      <c r="L9" s="194">
        <v>140</v>
      </c>
      <c r="M9" s="194">
        <v>0.23</v>
      </c>
    </row>
    <row r="10" spans="1:18" ht="15">
      <c r="A10" s="186"/>
      <c r="B10" s="193" t="s">
        <v>129</v>
      </c>
      <c r="C10" s="197">
        <v>1.0999999999999999E-2</v>
      </c>
      <c r="D10" s="197">
        <v>1.0999999999999999E-2</v>
      </c>
      <c r="E10" s="198"/>
      <c r="F10" s="184"/>
      <c r="G10" s="184"/>
      <c r="H10" s="184"/>
      <c r="I10" s="184"/>
      <c r="J10" s="184"/>
      <c r="K10" s="184"/>
      <c r="L10" s="184"/>
      <c r="M10" s="184"/>
      <c r="N10" s="199"/>
      <c r="O10" s="200"/>
      <c r="P10" s="200"/>
      <c r="Q10" s="200"/>
      <c r="R10" s="200"/>
    </row>
    <row r="11" spans="1:18" ht="15">
      <c r="A11" s="186"/>
      <c r="B11" s="193" t="s">
        <v>66</v>
      </c>
      <c r="C11" s="197">
        <v>0.106</v>
      </c>
      <c r="D11" s="197">
        <v>0.106</v>
      </c>
      <c r="E11" s="198"/>
      <c r="F11" s="184"/>
      <c r="G11" s="184"/>
      <c r="H11" s="184"/>
      <c r="I11" s="184"/>
      <c r="J11" s="184"/>
      <c r="K11" s="184"/>
      <c r="L11" s="184"/>
      <c r="M11" s="184"/>
      <c r="N11" s="199"/>
      <c r="O11" s="200"/>
      <c r="P11" s="200"/>
      <c r="Q11" s="200"/>
      <c r="R11" s="200"/>
    </row>
    <row r="12" spans="1:18" ht="15">
      <c r="A12" s="186"/>
      <c r="B12" s="193" t="s">
        <v>28</v>
      </c>
      <c r="C12" s="197">
        <v>0.01</v>
      </c>
      <c r="D12" s="197">
        <v>0.01</v>
      </c>
      <c r="E12" s="198"/>
      <c r="F12" s="184"/>
      <c r="G12" s="184"/>
      <c r="H12" s="184"/>
      <c r="I12" s="184"/>
      <c r="J12" s="184"/>
      <c r="K12" s="184"/>
      <c r="L12" s="184"/>
      <c r="M12" s="184"/>
      <c r="N12" s="199"/>
      <c r="O12" s="200"/>
      <c r="P12" s="200"/>
      <c r="Q12" s="200"/>
      <c r="R12" s="200"/>
    </row>
    <row r="13" spans="1:18" ht="15">
      <c r="A13" s="186">
        <v>505</v>
      </c>
      <c r="B13" s="201" t="s">
        <v>204</v>
      </c>
      <c r="C13" s="190"/>
      <c r="D13" s="190"/>
      <c r="E13" s="198" t="s">
        <v>69</v>
      </c>
      <c r="F13" s="184">
        <v>7.0000000000000007E-2</v>
      </c>
      <c r="G13" s="184">
        <v>0</v>
      </c>
      <c r="H13" s="184">
        <v>11.35</v>
      </c>
      <c r="I13" s="184">
        <v>45.5</v>
      </c>
      <c r="J13" s="184">
        <v>0</v>
      </c>
      <c r="K13" s="184">
        <v>1.04</v>
      </c>
      <c r="L13" s="184">
        <v>3.7</v>
      </c>
      <c r="M13" s="184">
        <v>0.28999999999999998</v>
      </c>
    </row>
    <row r="14" spans="1:18" ht="15">
      <c r="A14" s="186"/>
      <c r="B14" s="193" t="s">
        <v>134</v>
      </c>
      <c r="C14" s="202">
        <v>3.6000000000000002E-4</v>
      </c>
      <c r="D14" s="202">
        <v>3.6000000000000002E-4</v>
      </c>
      <c r="E14" s="198"/>
      <c r="F14" s="184"/>
      <c r="G14" s="184"/>
      <c r="H14" s="184"/>
      <c r="I14" s="184"/>
      <c r="J14" s="184"/>
      <c r="K14" s="184"/>
      <c r="L14" s="184"/>
      <c r="M14" s="184"/>
    </row>
    <row r="15" spans="1:18" ht="15">
      <c r="A15" s="186"/>
      <c r="B15" s="193" t="s">
        <v>34</v>
      </c>
      <c r="C15" s="190">
        <v>1.0999999999999999E-2</v>
      </c>
      <c r="D15" s="190">
        <v>1.0999999999999999E-2</v>
      </c>
      <c r="E15" s="198"/>
      <c r="F15" s="184"/>
      <c r="G15" s="184"/>
      <c r="H15" s="184"/>
      <c r="I15" s="184"/>
      <c r="J15" s="184"/>
      <c r="K15" s="184"/>
      <c r="L15" s="184"/>
      <c r="M15" s="184"/>
    </row>
    <row r="16" spans="1:18" ht="15">
      <c r="A16" s="186"/>
      <c r="B16" s="193" t="s">
        <v>205</v>
      </c>
      <c r="C16" s="190">
        <v>6.0000000000000001E-3</v>
      </c>
      <c r="D16" s="190">
        <v>5.0000000000000001E-3</v>
      </c>
      <c r="E16" s="198"/>
      <c r="F16" s="184"/>
      <c r="G16" s="184"/>
      <c r="H16" s="184"/>
      <c r="I16" s="184"/>
      <c r="J16" s="184"/>
      <c r="K16" s="184"/>
      <c r="L16" s="184"/>
      <c r="M16" s="184"/>
    </row>
    <row r="17" spans="1:13" ht="15">
      <c r="A17" s="186">
        <v>114</v>
      </c>
      <c r="B17" s="201" t="s">
        <v>72</v>
      </c>
      <c r="C17" s="190">
        <v>1.4999999999999999E-2</v>
      </c>
      <c r="D17" s="190">
        <v>1.4999999999999999E-2</v>
      </c>
      <c r="E17" s="198" t="s">
        <v>73</v>
      </c>
      <c r="F17" s="187">
        <v>1.1399999999999999</v>
      </c>
      <c r="G17" s="187">
        <v>0.12</v>
      </c>
      <c r="H17" s="187">
        <v>7.38</v>
      </c>
      <c r="I17" s="187">
        <v>35.25</v>
      </c>
      <c r="J17" s="187">
        <v>1.7000000000000001E-2</v>
      </c>
      <c r="K17" s="187">
        <v>0</v>
      </c>
      <c r="L17" s="187">
        <v>3</v>
      </c>
      <c r="M17" s="187">
        <v>0.17</v>
      </c>
    </row>
    <row r="18" spans="1:13" ht="15">
      <c r="A18" s="186">
        <v>118</v>
      </c>
      <c r="B18" s="203" t="s">
        <v>206</v>
      </c>
      <c r="C18" s="197">
        <v>0.156</v>
      </c>
      <c r="D18" s="197">
        <v>0.12</v>
      </c>
      <c r="E18" s="198" t="s">
        <v>200</v>
      </c>
      <c r="F18" s="194">
        <v>1.8</v>
      </c>
      <c r="G18" s="194">
        <v>0.60000000000000009</v>
      </c>
      <c r="H18" s="194">
        <v>25.2</v>
      </c>
      <c r="I18" s="194">
        <v>115</v>
      </c>
      <c r="J18" s="194">
        <v>0.05</v>
      </c>
      <c r="K18" s="194">
        <v>12</v>
      </c>
      <c r="L18" s="194">
        <v>10</v>
      </c>
      <c r="M18" s="194">
        <v>0.72</v>
      </c>
    </row>
    <row r="19" spans="1:13" ht="15">
      <c r="A19" s="186"/>
      <c r="B19" s="183" t="s">
        <v>75</v>
      </c>
      <c r="C19" s="197"/>
      <c r="D19" s="197"/>
      <c r="E19" s="198"/>
      <c r="F19" s="184"/>
      <c r="G19" s="184"/>
      <c r="H19" s="184"/>
      <c r="I19" s="184"/>
      <c r="J19" s="184"/>
      <c r="K19" s="184"/>
      <c r="L19" s="184"/>
      <c r="M19" s="184"/>
    </row>
    <row r="20" spans="1:13" ht="15">
      <c r="A20" s="186">
        <v>113</v>
      </c>
      <c r="B20" s="201" t="s">
        <v>76</v>
      </c>
      <c r="C20" s="204"/>
      <c r="D20" s="204"/>
      <c r="E20" s="198" t="s">
        <v>77</v>
      </c>
      <c r="F20" s="194">
        <v>0.70299999999999996</v>
      </c>
      <c r="G20" s="194">
        <v>6.4000000000000001E-2</v>
      </c>
      <c r="H20" s="194">
        <v>2.2400000000000002</v>
      </c>
      <c r="I20" s="194">
        <v>12.8</v>
      </c>
      <c r="J20" s="194">
        <v>6.0000000000000001E-3</v>
      </c>
      <c r="K20" s="194">
        <v>9.59</v>
      </c>
      <c r="L20" s="194">
        <v>6.4</v>
      </c>
      <c r="M20" s="194">
        <v>0.70299999999999996</v>
      </c>
    </row>
    <row r="21" spans="1:13" ht="15">
      <c r="A21" s="186"/>
      <c r="B21" s="193" t="s">
        <v>115</v>
      </c>
      <c r="C21" s="190">
        <v>7.2999999999999995E-2</v>
      </c>
      <c r="D21" s="190">
        <v>6.8000000000000005E-2</v>
      </c>
      <c r="E21" s="183"/>
      <c r="F21" s="194"/>
      <c r="G21" s="194"/>
      <c r="H21" s="194"/>
      <c r="I21" s="194"/>
      <c r="J21" s="194"/>
      <c r="K21" s="194"/>
      <c r="L21" s="194"/>
      <c r="M21" s="194"/>
    </row>
    <row r="22" spans="1:13" ht="15">
      <c r="A22" s="186">
        <v>151</v>
      </c>
      <c r="B22" s="203" t="s">
        <v>207</v>
      </c>
      <c r="C22" s="197"/>
      <c r="D22" s="197"/>
      <c r="E22" s="198" t="s">
        <v>208</v>
      </c>
      <c r="F22" s="184">
        <v>0.86</v>
      </c>
      <c r="G22" s="184">
        <v>1.87</v>
      </c>
      <c r="H22" s="184">
        <v>6.32</v>
      </c>
      <c r="I22" s="184">
        <v>45.5</v>
      </c>
      <c r="J22" s="184">
        <v>0.04</v>
      </c>
      <c r="K22" s="184">
        <v>4.0999999999999996</v>
      </c>
      <c r="L22" s="184">
        <v>7.7</v>
      </c>
      <c r="M22" s="184">
        <v>0.43</v>
      </c>
    </row>
    <row r="23" spans="1:13" ht="15">
      <c r="A23" s="186"/>
      <c r="B23" s="195" t="s">
        <v>209</v>
      </c>
      <c r="C23" s="197">
        <v>2.8000000000000001E-2</v>
      </c>
      <c r="D23" s="205">
        <v>2.4E-2</v>
      </c>
      <c r="E23" s="198"/>
      <c r="F23" s="184"/>
      <c r="G23" s="184"/>
      <c r="H23" s="184"/>
      <c r="I23" s="184"/>
      <c r="J23" s="184"/>
      <c r="K23" s="184"/>
      <c r="L23" s="184"/>
      <c r="M23" s="184"/>
    </row>
    <row r="24" spans="1:13" ht="15">
      <c r="A24" s="186"/>
      <c r="B24" s="193" t="s">
        <v>82</v>
      </c>
      <c r="C24" s="197">
        <v>4.8000000000000001E-2</v>
      </c>
      <c r="D24" s="197">
        <v>3.6000000000000004E-2</v>
      </c>
      <c r="E24" s="183"/>
      <c r="F24" s="184"/>
      <c r="G24" s="184"/>
      <c r="H24" s="184"/>
      <c r="I24" s="184"/>
      <c r="J24" s="184"/>
      <c r="K24" s="184"/>
      <c r="L24" s="184"/>
      <c r="M24" s="184"/>
    </row>
    <row r="25" spans="1:13" ht="15">
      <c r="A25" s="186"/>
      <c r="B25" s="193" t="s">
        <v>83</v>
      </c>
      <c r="C25" s="197">
        <v>9.0000000000000011E-3</v>
      </c>
      <c r="D25" s="197">
        <v>7.0000000000000001E-3</v>
      </c>
      <c r="E25" s="198"/>
      <c r="F25" s="184"/>
      <c r="G25" s="184"/>
      <c r="H25" s="184"/>
      <c r="I25" s="184"/>
      <c r="J25" s="184"/>
      <c r="K25" s="184"/>
      <c r="L25" s="184"/>
      <c r="M25" s="184"/>
    </row>
    <row r="26" spans="1:13" ht="15">
      <c r="A26" s="186"/>
      <c r="B26" s="193" t="s">
        <v>84</v>
      </c>
      <c r="C26" s="197">
        <v>9.0000000000000011E-3</v>
      </c>
      <c r="D26" s="197">
        <v>7.0000000000000001E-3</v>
      </c>
      <c r="E26" s="198"/>
      <c r="F26" s="184"/>
      <c r="G26" s="184"/>
      <c r="H26" s="184"/>
      <c r="I26" s="184"/>
      <c r="J26" s="184"/>
      <c r="K26" s="184"/>
      <c r="L26" s="184"/>
      <c r="M26" s="184"/>
    </row>
    <row r="27" spans="1:13" ht="15">
      <c r="A27" s="186"/>
      <c r="B27" s="193" t="s">
        <v>29</v>
      </c>
      <c r="C27" s="205">
        <v>1.8000000000000002E-3</v>
      </c>
      <c r="D27" s="205">
        <v>1.8000000000000002E-3</v>
      </c>
      <c r="E27" s="198"/>
      <c r="F27" s="184"/>
      <c r="G27" s="184"/>
      <c r="H27" s="184"/>
      <c r="I27" s="184"/>
      <c r="J27" s="184"/>
      <c r="K27" s="184"/>
      <c r="L27" s="184"/>
      <c r="M27" s="184"/>
    </row>
    <row r="28" spans="1:13" ht="15">
      <c r="A28" s="186"/>
      <c r="B28" s="195" t="s">
        <v>210</v>
      </c>
      <c r="C28" s="197"/>
      <c r="D28" s="197"/>
      <c r="E28" s="198" t="s">
        <v>211</v>
      </c>
      <c r="F28" s="184">
        <v>1.04</v>
      </c>
      <c r="G28" s="182">
        <v>0.99099999999999999</v>
      </c>
      <c r="H28" s="182">
        <v>4.3090000000000002</v>
      </c>
      <c r="I28" s="184">
        <v>30.38</v>
      </c>
      <c r="J28" s="182">
        <v>1.4E-2</v>
      </c>
      <c r="K28" s="182">
        <v>5.6000000000000001E-2</v>
      </c>
      <c r="L28" s="184">
        <v>12.38</v>
      </c>
      <c r="M28" s="184">
        <v>0.12</v>
      </c>
    </row>
    <row r="29" spans="1:13" ht="15">
      <c r="A29" s="186"/>
      <c r="B29" s="193" t="s">
        <v>27</v>
      </c>
      <c r="C29" s="197">
        <v>5.0000000000000001E-3</v>
      </c>
      <c r="D29" s="197">
        <v>5.0000000000000001E-3</v>
      </c>
      <c r="E29" s="198"/>
      <c r="F29" s="184"/>
      <c r="G29" s="184"/>
      <c r="H29" s="184"/>
      <c r="I29" s="184"/>
      <c r="J29" s="184"/>
      <c r="K29" s="184"/>
      <c r="L29" s="184"/>
      <c r="M29" s="184"/>
    </row>
    <row r="30" spans="1:13" ht="15">
      <c r="A30" s="186"/>
      <c r="B30" s="195" t="s">
        <v>100</v>
      </c>
      <c r="C30" s="205" t="s">
        <v>212</v>
      </c>
      <c r="D30" s="205">
        <v>1.8000000000000002E-3</v>
      </c>
      <c r="E30" s="198"/>
      <c r="F30" s="184"/>
      <c r="G30" s="184"/>
      <c r="H30" s="184"/>
      <c r="I30" s="184"/>
      <c r="J30" s="184"/>
      <c r="K30" s="184"/>
      <c r="L30" s="184"/>
      <c r="M30" s="184"/>
    </row>
    <row r="31" spans="1:13" ht="15">
      <c r="A31" s="186"/>
      <c r="B31" s="195" t="s">
        <v>28</v>
      </c>
      <c r="C31" s="205">
        <v>6.0000000000000006E-4</v>
      </c>
      <c r="D31" s="205">
        <v>6.0000000000000006E-4</v>
      </c>
      <c r="E31" s="198"/>
      <c r="F31" s="184"/>
      <c r="G31" s="184"/>
      <c r="H31" s="184"/>
      <c r="I31" s="184"/>
      <c r="J31" s="184"/>
      <c r="K31" s="184"/>
      <c r="L31" s="184"/>
      <c r="M31" s="184"/>
    </row>
    <row r="32" spans="1:13" ht="15">
      <c r="A32" s="186">
        <v>348</v>
      </c>
      <c r="B32" s="189" t="s">
        <v>213</v>
      </c>
      <c r="C32" s="190"/>
      <c r="D32" s="190"/>
      <c r="E32" s="198" t="s">
        <v>90</v>
      </c>
      <c r="F32" s="184">
        <v>7.8</v>
      </c>
      <c r="G32" s="184">
        <v>4.2</v>
      </c>
      <c r="H32" s="184">
        <v>2.2999999999999998</v>
      </c>
      <c r="I32" s="184">
        <v>78</v>
      </c>
      <c r="J32" s="182">
        <v>0.05</v>
      </c>
      <c r="K32" s="184">
        <v>1.3</v>
      </c>
      <c r="L32" s="184">
        <v>25.2</v>
      </c>
      <c r="M32" s="184">
        <v>0.4</v>
      </c>
    </row>
    <row r="33" spans="1:13" ht="15">
      <c r="A33" s="186"/>
      <c r="B33" s="195" t="s">
        <v>121</v>
      </c>
      <c r="C33" s="190">
        <v>6.6000000000000003E-2</v>
      </c>
      <c r="D33" s="190">
        <v>4.9000000000000002E-2</v>
      </c>
      <c r="E33" s="198"/>
      <c r="F33" s="184"/>
      <c r="G33" s="184"/>
      <c r="H33" s="184"/>
      <c r="I33" s="184"/>
      <c r="J33" s="184"/>
      <c r="K33" s="206"/>
      <c r="L33" s="184"/>
      <c r="M33" s="184"/>
    </row>
    <row r="34" spans="1:13" ht="15">
      <c r="A34" s="186"/>
      <c r="B34" s="195" t="s">
        <v>83</v>
      </c>
      <c r="C34" s="190">
        <v>1.9E-2</v>
      </c>
      <c r="D34" s="190">
        <v>1.4E-2</v>
      </c>
      <c r="E34" s="198"/>
      <c r="F34" s="184"/>
      <c r="G34" s="184"/>
      <c r="H34" s="184"/>
      <c r="I34" s="184"/>
      <c r="J34" s="184"/>
      <c r="K34" s="206"/>
      <c r="L34" s="184"/>
      <c r="M34" s="184"/>
    </row>
    <row r="35" spans="1:13" ht="15">
      <c r="A35" s="186"/>
      <c r="B35" s="195" t="s">
        <v>84</v>
      </c>
      <c r="C35" s="190">
        <v>0.01</v>
      </c>
      <c r="D35" s="190">
        <v>8.9999999999999993E-3</v>
      </c>
      <c r="E35" s="198"/>
      <c r="F35" s="184"/>
      <c r="G35" s="184"/>
      <c r="H35" s="184"/>
      <c r="I35" s="184"/>
      <c r="J35" s="184"/>
      <c r="K35" s="206"/>
      <c r="L35" s="184"/>
      <c r="M35" s="184"/>
    </row>
    <row r="36" spans="1:13" ht="15">
      <c r="A36" s="186"/>
      <c r="B36" s="195" t="s">
        <v>29</v>
      </c>
      <c r="C36" s="190">
        <v>4.0000000000000001E-3</v>
      </c>
      <c r="D36" s="190">
        <v>4.0000000000000001E-3</v>
      </c>
      <c r="E36" s="198"/>
      <c r="F36" s="184"/>
      <c r="G36" s="184"/>
      <c r="H36" s="184"/>
      <c r="I36" s="184"/>
      <c r="J36" s="184"/>
      <c r="K36" s="206"/>
      <c r="L36" s="184"/>
      <c r="M36" s="184"/>
    </row>
    <row r="37" spans="1:13" ht="15">
      <c r="A37" s="186">
        <v>451</v>
      </c>
      <c r="B37" s="188" t="s">
        <v>214</v>
      </c>
      <c r="C37" s="190"/>
      <c r="D37" s="190"/>
      <c r="E37" s="192" t="s">
        <v>215</v>
      </c>
      <c r="F37" s="184">
        <v>0.43</v>
      </c>
      <c r="G37" s="182">
        <v>4.2519999999999998</v>
      </c>
      <c r="H37" s="182">
        <v>0.94599999999999995</v>
      </c>
      <c r="I37" s="184">
        <v>32.28</v>
      </c>
      <c r="J37" s="184">
        <v>5.0000000000000001E-3</v>
      </c>
      <c r="K37" s="206">
        <v>0.02</v>
      </c>
      <c r="L37" s="184">
        <v>3.39</v>
      </c>
      <c r="M37" s="184">
        <v>3.1E-2</v>
      </c>
    </row>
    <row r="38" spans="1:13" ht="15">
      <c r="A38" s="186"/>
      <c r="B38" s="195" t="s">
        <v>27</v>
      </c>
      <c r="C38" s="190">
        <v>6.9999999999999999E-4</v>
      </c>
      <c r="D38" s="190">
        <v>6.9999999999999999E-4</v>
      </c>
      <c r="E38" s="192"/>
      <c r="F38" s="184"/>
      <c r="G38" s="184"/>
      <c r="H38" s="184"/>
      <c r="I38" s="184"/>
      <c r="J38" s="184"/>
      <c r="K38" s="206"/>
      <c r="L38" s="184"/>
      <c r="M38" s="184"/>
    </row>
    <row r="39" spans="1:13" ht="15">
      <c r="A39" s="186"/>
      <c r="B39" s="195" t="s">
        <v>28</v>
      </c>
      <c r="C39" s="190">
        <v>6.9999999999999999E-4</v>
      </c>
      <c r="D39" s="190">
        <v>6.9999999999999999E-4</v>
      </c>
      <c r="E39" s="192"/>
      <c r="F39" s="184"/>
      <c r="G39" s="184"/>
      <c r="H39" s="184"/>
      <c r="I39" s="184"/>
      <c r="J39" s="184"/>
      <c r="K39" s="206"/>
      <c r="L39" s="184"/>
      <c r="M39" s="184"/>
    </row>
    <row r="40" spans="1:13" ht="15">
      <c r="A40" s="186"/>
      <c r="B40" s="195" t="s">
        <v>12</v>
      </c>
      <c r="C40" s="190">
        <v>1.4E-2</v>
      </c>
      <c r="D40" s="190">
        <v>1.4E-2</v>
      </c>
      <c r="E40" s="192"/>
      <c r="F40" s="184"/>
      <c r="G40" s="184"/>
      <c r="H40" s="184"/>
      <c r="I40" s="184"/>
      <c r="J40" s="184"/>
      <c r="K40" s="206"/>
      <c r="L40" s="184"/>
      <c r="M40" s="184"/>
    </row>
    <row r="41" spans="1:13" ht="15">
      <c r="A41" s="186">
        <v>434</v>
      </c>
      <c r="B41" s="201" t="s">
        <v>89</v>
      </c>
      <c r="C41" s="190"/>
      <c r="D41" s="190"/>
      <c r="E41" s="198" t="s">
        <v>90</v>
      </c>
      <c r="F41" s="184">
        <v>1.68</v>
      </c>
      <c r="G41" s="184">
        <v>3.52</v>
      </c>
      <c r="H41" s="184">
        <v>8.7200000000000006</v>
      </c>
      <c r="I41" s="184">
        <v>74</v>
      </c>
      <c r="J41" s="184">
        <v>7.0000000000000007E-2</v>
      </c>
      <c r="K41" s="184">
        <v>2.72</v>
      </c>
      <c r="L41" s="184">
        <v>21</v>
      </c>
      <c r="M41" s="184">
        <v>0.56000000000000005</v>
      </c>
    </row>
    <row r="42" spans="1:13" ht="15">
      <c r="A42" s="193"/>
      <c r="B42" s="193" t="s">
        <v>82</v>
      </c>
      <c r="C42" s="190">
        <v>0.09</v>
      </c>
      <c r="D42" s="190">
        <v>6.7000000000000004E-2</v>
      </c>
      <c r="E42" s="198"/>
      <c r="F42" s="184"/>
      <c r="G42" s="184"/>
      <c r="H42" s="184"/>
      <c r="I42" s="184"/>
      <c r="J42" s="184"/>
      <c r="K42" s="184"/>
      <c r="L42" s="184"/>
      <c r="M42" s="184"/>
    </row>
    <row r="43" spans="1:13" ht="15">
      <c r="A43" s="186"/>
      <c r="B43" s="195" t="s">
        <v>66</v>
      </c>
      <c r="C43" s="190">
        <v>1.2999999999999999E-2</v>
      </c>
      <c r="D43" s="190">
        <v>1.2E-2</v>
      </c>
      <c r="E43" s="198"/>
      <c r="F43" s="184"/>
      <c r="G43" s="184"/>
      <c r="H43" s="184"/>
      <c r="I43" s="184"/>
      <c r="J43" s="184"/>
      <c r="K43" s="184"/>
      <c r="L43" s="184"/>
      <c r="M43" s="184"/>
    </row>
    <row r="44" spans="1:13" ht="15">
      <c r="A44" s="186"/>
      <c r="B44" s="193" t="s">
        <v>28</v>
      </c>
      <c r="C44" s="190">
        <v>4.0000000000000001E-3</v>
      </c>
      <c r="D44" s="190">
        <v>4.0000000000000001E-3</v>
      </c>
      <c r="E44" s="198"/>
      <c r="F44" s="194"/>
      <c r="G44" s="194"/>
      <c r="H44" s="194"/>
      <c r="I44" s="194"/>
      <c r="J44" s="194"/>
      <c r="K44" s="194"/>
      <c r="L44" s="194"/>
      <c r="M44" s="194"/>
    </row>
    <row r="45" spans="1:13" ht="15">
      <c r="A45" s="186">
        <v>527</v>
      </c>
      <c r="B45" s="201" t="s">
        <v>153</v>
      </c>
      <c r="C45" s="202"/>
      <c r="D45" s="202"/>
      <c r="E45" s="198" t="s">
        <v>69</v>
      </c>
      <c r="F45" s="194">
        <v>0.37</v>
      </c>
      <c r="G45" s="194">
        <v>0</v>
      </c>
      <c r="H45" s="194">
        <v>20.2</v>
      </c>
      <c r="I45" s="194">
        <v>82</v>
      </c>
      <c r="J45" s="194">
        <v>7.0000000000000001E-3</v>
      </c>
      <c r="K45" s="194">
        <v>0.37</v>
      </c>
      <c r="L45" s="194">
        <v>21</v>
      </c>
      <c r="M45" s="194">
        <v>1.1200000000000001</v>
      </c>
    </row>
    <row r="46" spans="1:13" ht="15">
      <c r="A46" s="186"/>
      <c r="B46" s="195" t="s">
        <v>154</v>
      </c>
      <c r="C46" s="190">
        <v>1.8000000000000002E-2</v>
      </c>
      <c r="D46" s="190">
        <v>2.3E-2</v>
      </c>
      <c r="E46" s="198"/>
      <c r="F46" s="194"/>
      <c r="G46" s="194"/>
      <c r="H46" s="194"/>
      <c r="I46" s="194"/>
      <c r="J46" s="194"/>
      <c r="K46" s="194"/>
      <c r="L46" s="194"/>
      <c r="M46" s="194"/>
    </row>
    <row r="47" spans="1:13" ht="15">
      <c r="A47" s="186"/>
      <c r="B47" s="193" t="s">
        <v>34</v>
      </c>
      <c r="C47" s="190">
        <v>1.0999999999999999E-2</v>
      </c>
      <c r="D47" s="190">
        <v>1.0999999999999999E-2</v>
      </c>
      <c r="E47" s="198"/>
      <c r="F47" s="184"/>
      <c r="G47" s="184"/>
      <c r="H47" s="184"/>
      <c r="I47" s="184"/>
      <c r="J47" s="184"/>
      <c r="K47" s="184"/>
      <c r="L47" s="184"/>
      <c r="M47" s="184"/>
    </row>
    <row r="48" spans="1:13" ht="15">
      <c r="A48" s="186">
        <v>114</v>
      </c>
      <c r="B48" s="201" t="s">
        <v>72</v>
      </c>
      <c r="C48" s="190">
        <v>1.4999999999999999E-2</v>
      </c>
      <c r="D48" s="190">
        <v>1.4999999999999999E-2</v>
      </c>
      <c r="E48" s="192" t="s">
        <v>73</v>
      </c>
      <c r="F48" s="187">
        <v>1.1399999999999999</v>
      </c>
      <c r="G48" s="187">
        <v>0.12</v>
      </c>
      <c r="H48" s="187">
        <v>7.38</v>
      </c>
      <c r="I48" s="187">
        <v>35.25</v>
      </c>
      <c r="J48" s="187">
        <v>1.7000000000000001E-2</v>
      </c>
      <c r="K48" s="187">
        <v>0</v>
      </c>
      <c r="L48" s="187">
        <v>3</v>
      </c>
      <c r="M48" s="187">
        <v>0.17</v>
      </c>
    </row>
    <row r="49" spans="1:13" ht="15">
      <c r="A49" s="186">
        <v>115</v>
      </c>
      <c r="B49" s="201" t="s">
        <v>93</v>
      </c>
      <c r="C49" s="190">
        <v>0.03</v>
      </c>
      <c r="D49" s="190">
        <v>0.03</v>
      </c>
      <c r="E49" s="198" t="s">
        <v>94</v>
      </c>
      <c r="F49" s="184">
        <v>1.96</v>
      </c>
      <c r="G49" s="184">
        <v>0.35</v>
      </c>
      <c r="H49" s="184">
        <v>9.93</v>
      </c>
      <c r="I49" s="184">
        <v>51.8</v>
      </c>
      <c r="J49" s="182">
        <v>5.2999999999999999E-2</v>
      </c>
      <c r="K49" s="207">
        <v>2.7799999999999998E-2</v>
      </c>
      <c r="L49" s="184">
        <v>10.41</v>
      </c>
      <c r="M49" s="182">
        <v>1.1599999999999999</v>
      </c>
    </row>
    <row r="50" spans="1:13" ht="15">
      <c r="A50" s="186"/>
      <c r="B50" s="183" t="s">
        <v>95</v>
      </c>
      <c r="C50" s="190"/>
      <c r="D50" s="190"/>
      <c r="E50" s="198"/>
      <c r="F50" s="184"/>
      <c r="G50" s="184"/>
      <c r="H50" s="184"/>
      <c r="I50" s="184"/>
      <c r="J50" s="184"/>
      <c r="K50" s="206"/>
      <c r="L50" s="184"/>
      <c r="M50" s="184"/>
    </row>
    <row r="51" spans="1:13" ht="15">
      <c r="A51" s="186">
        <v>203</v>
      </c>
      <c r="B51" s="203" t="s">
        <v>216</v>
      </c>
      <c r="C51" s="190"/>
      <c r="D51" s="190"/>
      <c r="E51" s="198" t="s">
        <v>217</v>
      </c>
      <c r="F51" s="184">
        <v>3</v>
      </c>
      <c r="G51" s="184">
        <v>10.1</v>
      </c>
      <c r="H51" s="184">
        <v>12</v>
      </c>
      <c r="I51" s="184">
        <v>151</v>
      </c>
      <c r="J51" s="184">
        <v>7.4999999999999997E-2</v>
      </c>
      <c r="K51" s="184">
        <v>12.9</v>
      </c>
      <c r="L51" s="184">
        <v>62</v>
      </c>
      <c r="M51" s="184">
        <v>0.81</v>
      </c>
    </row>
    <row r="52" spans="1:13" ht="15">
      <c r="A52" s="186"/>
      <c r="B52" s="195" t="s">
        <v>83</v>
      </c>
      <c r="C52" s="190">
        <v>4.9000000000000002E-2</v>
      </c>
      <c r="D52" s="190">
        <v>3.9E-2</v>
      </c>
      <c r="E52" s="198"/>
      <c r="F52" s="184"/>
      <c r="G52" s="184"/>
      <c r="H52" s="184"/>
      <c r="I52" s="184"/>
      <c r="J52" s="184"/>
      <c r="K52" s="184"/>
      <c r="L52" s="184"/>
      <c r="M52" s="184"/>
    </row>
    <row r="53" spans="1:13" ht="15">
      <c r="A53" s="186"/>
      <c r="B53" s="195" t="s">
        <v>82</v>
      </c>
      <c r="C53" s="190">
        <v>0.03</v>
      </c>
      <c r="D53" s="190">
        <v>2.1999999999999999E-2</v>
      </c>
      <c r="E53" s="198"/>
      <c r="F53" s="184"/>
      <c r="G53" s="184"/>
      <c r="H53" s="184"/>
      <c r="I53" s="184"/>
      <c r="J53" s="184"/>
      <c r="K53" s="184"/>
      <c r="L53" s="184"/>
      <c r="M53" s="184"/>
    </row>
    <row r="54" spans="1:13" ht="15">
      <c r="A54" s="186"/>
      <c r="B54" s="195" t="s">
        <v>218</v>
      </c>
      <c r="C54" s="190">
        <v>3.7999999999999999E-2</v>
      </c>
      <c r="D54" s="190">
        <v>0.03</v>
      </c>
      <c r="E54" s="198"/>
      <c r="F54" s="184"/>
      <c r="G54" s="184"/>
      <c r="H54" s="184"/>
      <c r="I54" s="184"/>
      <c r="J54" s="184"/>
      <c r="K54" s="184"/>
      <c r="L54" s="184"/>
      <c r="M54" s="184"/>
    </row>
    <row r="55" spans="1:13" ht="15">
      <c r="A55" s="186"/>
      <c r="B55" s="195" t="s">
        <v>219</v>
      </c>
      <c r="C55" s="190">
        <v>2.4E-2</v>
      </c>
      <c r="D55" s="190">
        <v>1.4999999999999999E-2</v>
      </c>
      <c r="E55" s="198"/>
      <c r="F55" s="184"/>
      <c r="G55" s="184"/>
      <c r="H55" s="184"/>
      <c r="I55" s="184"/>
      <c r="J55" s="184"/>
      <c r="K55" s="184"/>
      <c r="L55" s="184"/>
      <c r="M55" s="184"/>
    </row>
    <row r="56" spans="1:13" ht="15">
      <c r="A56" s="186"/>
      <c r="B56" s="195" t="s">
        <v>28</v>
      </c>
      <c r="C56" s="190">
        <v>8.9999999999999993E-3</v>
      </c>
      <c r="D56" s="190">
        <v>8.9999999999999993E-3</v>
      </c>
      <c r="E56" s="198"/>
      <c r="F56" s="184"/>
      <c r="G56" s="184"/>
      <c r="H56" s="184"/>
      <c r="I56" s="184"/>
      <c r="J56" s="184"/>
      <c r="K56" s="184"/>
      <c r="L56" s="184"/>
      <c r="M56" s="184"/>
    </row>
    <row r="57" spans="1:13" ht="15">
      <c r="A57" s="186">
        <v>444</v>
      </c>
      <c r="B57" s="189" t="s">
        <v>220</v>
      </c>
      <c r="C57" s="191"/>
      <c r="D57" s="191"/>
      <c r="E57" s="198" t="s">
        <v>221</v>
      </c>
      <c r="F57" s="184">
        <v>1.9</v>
      </c>
      <c r="G57" s="184">
        <v>3.85</v>
      </c>
      <c r="H57" s="184">
        <v>4.9169999999999998</v>
      </c>
      <c r="I57" s="184">
        <v>61.98</v>
      </c>
      <c r="J57" s="182">
        <v>2.3E-2</v>
      </c>
      <c r="K57" s="182">
        <v>0.36099999999999999</v>
      </c>
      <c r="L57" s="182">
        <v>66.73</v>
      </c>
      <c r="M57" s="184">
        <v>9.4E-2</v>
      </c>
    </row>
    <row r="58" spans="1:13" ht="15">
      <c r="A58" s="186"/>
      <c r="B58" s="195" t="s">
        <v>66</v>
      </c>
      <c r="C58" s="190">
        <v>7.4999999999999997E-2</v>
      </c>
      <c r="D58" s="190">
        <v>7.4999999999999997E-2</v>
      </c>
      <c r="E58" s="198"/>
      <c r="F58" s="184"/>
      <c r="G58" s="184"/>
      <c r="H58" s="184"/>
      <c r="I58" s="184"/>
      <c r="J58" s="184"/>
      <c r="K58" s="184"/>
      <c r="L58" s="184"/>
      <c r="M58" s="184"/>
    </row>
    <row r="59" spans="1:13" ht="15">
      <c r="A59" s="186"/>
      <c r="B59" s="195" t="s">
        <v>27</v>
      </c>
      <c r="C59" s="190">
        <v>4.0000000000000001E-3</v>
      </c>
      <c r="D59" s="190">
        <v>4.0000000000000001E-3</v>
      </c>
      <c r="E59" s="198"/>
      <c r="F59" s="184"/>
      <c r="G59" s="184"/>
      <c r="H59" s="184"/>
      <c r="I59" s="184"/>
      <c r="J59" s="184"/>
      <c r="K59" s="184"/>
      <c r="L59" s="184"/>
      <c r="M59" s="184"/>
    </row>
    <row r="60" spans="1:13" ht="12.75" customHeight="1">
      <c r="A60" s="186"/>
      <c r="B60" s="195" t="s">
        <v>28</v>
      </c>
      <c r="C60" s="190">
        <v>4.0000000000000001E-3</v>
      </c>
      <c r="D60" s="190">
        <v>4.0000000000000001E-3</v>
      </c>
      <c r="E60" s="198"/>
      <c r="F60" s="184"/>
      <c r="G60" s="184"/>
      <c r="H60" s="184"/>
      <c r="I60" s="184"/>
      <c r="J60" s="184"/>
      <c r="K60" s="184"/>
      <c r="L60" s="184"/>
      <c r="M60" s="184"/>
    </row>
    <row r="61" spans="1:13" ht="15">
      <c r="A61" s="186">
        <v>583</v>
      </c>
      <c r="B61" s="201" t="s">
        <v>188</v>
      </c>
      <c r="C61" s="190"/>
      <c r="D61" s="190"/>
      <c r="E61" s="192" t="s">
        <v>120</v>
      </c>
      <c r="F61" s="182">
        <v>5.22</v>
      </c>
      <c r="G61" s="194">
        <v>9.0500000000000007</v>
      </c>
      <c r="H61" s="194">
        <v>42</v>
      </c>
      <c r="I61" s="194">
        <v>270.20999999999998</v>
      </c>
      <c r="J61" s="194">
        <v>7.0000000000000007E-2</v>
      </c>
      <c r="K61" s="194">
        <v>0</v>
      </c>
      <c r="L61" s="194">
        <v>10.44</v>
      </c>
      <c r="M61" s="194">
        <v>0.57999999999999996</v>
      </c>
    </row>
    <row r="62" spans="1:13" ht="15">
      <c r="A62" s="186"/>
      <c r="B62" s="193" t="s">
        <v>27</v>
      </c>
      <c r="C62" s="190">
        <v>4.7E-2</v>
      </c>
      <c r="D62" s="190">
        <v>4.7E-2</v>
      </c>
      <c r="E62" s="192"/>
      <c r="F62" s="184"/>
      <c r="G62" s="184"/>
      <c r="H62" s="184"/>
      <c r="I62" s="184"/>
      <c r="J62" s="184"/>
      <c r="K62" s="184"/>
      <c r="L62" s="184"/>
      <c r="M62" s="184"/>
    </row>
    <row r="63" spans="1:13" ht="15">
      <c r="A63" s="186"/>
      <c r="B63" s="193" t="s">
        <v>34</v>
      </c>
      <c r="C63" s="190">
        <v>7.0000000000000001E-3</v>
      </c>
      <c r="D63" s="190">
        <v>7.0000000000000001E-3</v>
      </c>
      <c r="E63" s="192"/>
      <c r="F63" s="184"/>
      <c r="G63" s="184"/>
      <c r="H63" s="184"/>
      <c r="I63" s="184"/>
      <c r="J63" s="184"/>
      <c r="K63" s="184"/>
      <c r="L63" s="184"/>
      <c r="M63" s="184"/>
    </row>
    <row r="64" spans="1:13" ht="15">
      <c r="A64" s="186"/>
      <c r="B64" s="193" t="s">
        <v>29</v>
      </c>
      <c r="C64" s="190">
        <v>0.01</v>
      </c>
      <c r="D64" s="190">
        <v>0.01</v>
      </c>
      <c r="E64" s="192"/>
      <c r="F64" s="184"/>
      <c r="G64" s="184"/>
      <c r="H64" s="184"/>
      <c r="I64" s="184"/>
      <c r="J64" s="184"/>
      <c r="K64" s="184"/>
      <c r="L64" s="184"/>
      <c r="M64" s="184"/>
    </row>
    <row r="65" spans="1:13" ht="15">
      <c r="A65" s="186"/>
      <c r="B65" s="193" t="s">
        <v>100</v>
      </c>
      <c r="C65" s="190" t="s">
        <v>222</v>
      </c>
      <c r="D65" s="190">
        <v>1E-3</v>
      </c>
      <c r="E65" s="192"/>
      <c r="F65" s="184"/>
      <c r="G65" s="184"/>
      <c r="H65" s="184"/>
      <c r="I65" s="184"/>
      <c r="J65" s="184"/>
      <c r="K65" s="184"/>
      <c r="L65" s="184"/>
      <c r="M65" s="184"/>
    </row>
    <row r="66" spans="1:13" ht="15">
      <c r="A66" s="186"/>
      <c r="B66" s="193" t="s">
        <v>190</v>
      </c>
      <c r="C66" s="190">
        <v>1E-3</v>
      </c>
      <c r="D66" s="190">
        <v>1E-3</v>
      </c>
      <c r="E66" s="192"/>
      <c r="F66" s="184"/>
      <c r="G66" s="184"/>
      <c r="H66" s="184"/>
      <c r="I66" s="184"/>
      <c r="J66" s="184"/>
      <c r="K66" s="184"/>
      <c r="L66" s="184"/>
      <c r="M66" s="184"/>
    </row>
    <row r="67" spans="1:13" ht="15">
      <c r="A67" s="186">
        <v>514</v>
      </c>
      <c r="B67" s="201" t="s">
        <v>156</v>
      </c>
      <c r="C67" s="190"/>
      <c r="D67" s="190"/>
      <c r="E67" s="198" t="s">
        <v>69</v>
      </c>
      <c r="F67" s="194">
        <v>2.2999999999999998</v>
      </c>
      <c r="G67" s="194">
        <v>1.94</v>
      </c>
      <c r="H67" s="194">
        <v>11.44</v>
      </c>
      <c r="I67" s="194">
        <v>56.8</v>
      </c>
      <c r="J67" s="194">
        <v>2.8000000000000001E-2</v>
      </c>
      <c r="K67" s="194">
        <v>1.1100000000000001</v>
      </c>
      <c r="L67" s="194">
        <v>90.72</v>
      </c>
      <c r="M67" s="194">
        <v>7.0000000000000007E-2</v>
      </c>
    </row>
    <row r="68" spans="1:13" ht="15">
      <c r="A68" s="186"/>
      <c r="B68" s="193" t="s">
        <v>33</v>
      </c>
      <c r="C68" s="208">
        <v>1.5E-3</v>
      </c>
      <c r="D68" s="208">
        <v>1.5E-3</v>
      </c>
      <c r="E68" s="198"/>
      <c r="F68" s="194"/>
      <c r="G68" s="194"/>
      <c r="H68" s="194"/>
      <c r="I68" s="194"/>
      <c r="J68" s="194"/>
      <c r="K68" s="194"/>
      <c r="L68" s="194"/>
      <c r="M68" s="194"/>
    </row>
    <row r="69" spans="1:13" ht="15">
      <c r="A69" s="186"/>
      <c r="B69" s="195" t="s">
        <v>66</v>
      </c>
      <c r="C69" s="190">
        <v>7.1999999999999995E-2</v>
      </c>
      <c r="D69" s="190">
        <v>7.1999999999999995E-2</v>
      </c>
      <c r="E69" s="198"/>
      <c r="F69" s="194"/>
      <c r="G69" s="194"/>
      <c r="H69" s="194"/>
      <c r="I69" s="194"/>
      <c r="J69" s="194"/>
      <c r="K69" s="194"/>
      <c r="L69" s="194"/>
      <c r="M69" s="194"/>
    </row>
    <row r="70" spans="1:13" ht="15">
      <c r="A70" s="186"/>
      <c r="B70" s="195" t="s">
        <v>34</v>
      </c>
      <c r="C70" s="190">
        <v>7.0000000000000001E-3</v>
      </c>
      <c r="D70" s="190">
        <v>7.0000000000000001E-3</v>
      </c>
      <c r="E70" s="198"/>
      <c r="F70" s="194"/>
      <c r="G70" s="194"/>
      <c r="H70" s="194"/>
      <c r="I70" s="194"/>
      <c r="J70" s="194"/>
      <c r="K70" s="194"/>
      <c r="L70" s="194"/>
      <c r="M70" s="194"/>
    </row>
    <row r="71" spans="1:13" ht="15">
      <c r="A71" s="186">
        <v>114</v>
      </c>
      <c r="B71" s="201" t="s">
        <v>72</v>
      </c>
      <c r="C71" s="190">
        <v>1.4999999999999999E-2</v>
      </c>
      <c r="D71" s="190">
        <v>1.4999999999999999E-2</v>
      </c>
      <c r="E71" s="192" t="s">
        <v>73</v>
      </c>
      <c r="F71" s="187">
        <v>1.1399999999999999</v>
      </c>
      <c r="G71" s="187">
        <v>0.12</v>
      </c>
      <c r="H71" s="187">
        <v>7.38</v>
      </c>
      <c r="I71" s="187">
        <v>35.25</v>
      </c>
      <c r="J71" s="187">
        <v>1.7000000000000001E-2</v>
      </c>
      <c r="K71" s="187">
        <v>0</v>
      </c>
      <c r="L71" s="187">
        <v>3</v>
      </c>
      <c r="M71" s="187">
        <v>0.17</v>
      </c>
    </row>
    <row r="72" spans="1:13" ht="15">
      <c r="A72" s="209"/>
      <c r="B72" s="210" t="s">
        <v>223</v>
      </c>
      <c r="C72" s="211"/>
      <c r="D72" s="211"/>
      <c r="E72" s="212"/>
      <c r="F72" s="213">
        <f t="shared" ref="F72:M72" si="0">SUM(F5:F71)</f>
        <v>41.113</v>
      </c>
      <c r="G72" s="214">
        <f t="shared" si="0"/>
        <v>52.627000000000002</v>
      </c>
      <c r="H72" s="213">
        <f t="shared" si="0"/>
        <v>205.13199999999998</v>
      </c>
      <c r="I72" s="214">
        <f t="shared" si="0"/>
        <v>1436.05</v>
      </c>
      <c r="J72" s="213">
        <f t="shared" si="0"/>
        <v>0.6090000000000001</v>
      </c>
      <c r="K72" s="213">
        <f t="shared" si="0"/>
        <v>46.828799999999994</v>
      </c>
      <c r="L72" s="213">
        <f t="shared" si="0"/>
        <v>615.97</v>
      </c>
      <c r="M72" s="215">
        <f t="shared" si="0"/>
        <v>8.078000000000003</v>
      </c>
    </row>
    <row r="73" spans="1:13">
      <c r="B73" s="177" t="s">
        <v>136</v>
      </c>
    </row>
  </sheetData>
  <sheetProtection selectLockedCells="1" selectUnlockedCells="1"/>
  <mergeCells count="11">
    <mergeCell ref="G1:G2"/>
    <mergeCell ref="H1:H2"/>
    <mergeCell ref="I1:I2"/>
    <mergeCell ref="J1:K1"/>
    <mergeCell ref="L1:M1"/>
    <mergeCell ref="A1:A2"/>
    <mergeCell ref="B1:B2"/>
    <mergeCell ref="C1:C2"/>
    <mergeCell ref="D1:D2"/>
    <mergeCell ref="E1:E2"/>
    <mergeCell ref="F1:F2"/>
  </mergeCells>
  <pageMargins left="0.31527777777777777" right="0.31527777777777777" top="0.35416666666666669" bottom="0.35416666666666669" header="0.51180555555555551" footer="0.51180555555555551"/>
  <pageSetup paperSize="9" firstPageNumber="0" orientation="landscape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анализ нетто</vt:lpstr>
      <vt:lpstr>анализ брутто</vt:lpstr>
      <vt:lpstr>1 день</vt:lpstr>
      <vt:lpstr>2 день</vt:lpstr>
      <vt:lpstr>3день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  <vt:lpstr>ЖБУ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lukas</dc:creator>
  <cp:lastModifiedBy>lukas</cp:lastModifiedBy>
  <dcterms:created xsi:type="dcterms:W3CDTF">2019-03-27T11:36:48Z</dcterms:created>
  <dcterms:modified xsi:type="dcterms:W3CDTF">2019-03-27T11:36:48Z</dcterms:modified>
</cp:coreProperties>
</file>